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120" activeTab="6"/>
  </bookViews>
  <sheets>
    <sheet name="OCT" sheetId="1" r:id="rId1"/>
    <sheet name="NOV" sheetId="2" r:id="rId2"/>
    <sheet name="DEC" sheetId="3" r:id="rId3"/>
    <sheet name="JAN" sheetId="4" r:id="rId4"/>
    <sheet name="FEB" sheetId="5" r:id="rId5"/>
    <sheet name="MAR" sheetId="6" r:id="rId6"/>
    <sheet name="APR" sheetId="7" r:id="rId7"/>
    <sheet name="MAY" sheetId="8" r:id="rId8"/>
    <sheet name="JUN" sheetId="9" r:id="rId9"/>
    <sheet name="JUL" sheetId="10" r:id="rId10"/>
    <sheet name="AUG" sheetId="11" r:id="rId11"/>
    <sheet name="SEP" sheetId="12" r:id="rId12"/>
    <sheet name="OB SUMMARY" sheetId="13" r:id="rId13"/>
    <sheet name="NIB SUMMARY" sheetId="14" r:id="rId14"/>
    <sheet name="STATE SUMMARY" sheetId="15" r:id="rId15"/>
    <sheet name="Sheet3" sheetId="16" r:id="rId16"/>
  </sheets>
  <definedNames>
    <definedName name="_xlnm.Print_Titles" localSheetId="6">'APR'!$1:$3</definedName>
    <definedName name="_xlnm.Print_Titles" localSheetId="10">'AUG'!$1:$3</definedName>
    <definedName name="_xlnm.Print_Titles" localSheetId="2">'DEC'!$1:$3</definedName>
    <definedName name="_xlnm.Print_Titles" localSheetId="4">'FEB'!$1:$3</definedName>
    <definedName name="_xlnm.Print_Titles" localSheetId="3">'JAN'!$1:$3</definedName>
    <definedName name="_xlnm.Print_Titles" localSheetId="9">'JUL'!$1:$3</definedName>
    <definedName name="_xlnm.Print_Titles" localSheetId="8">'JUN'!$1:$3</definedName>
    <definedName name="_xlnm.Print_Titles" localSheetId="5">'MAR'!$1:$3</definedName>
    <definedName name="_xlnm.Print_Titles" localSheetId="7">'MAY'!$1:$3</definedName>
    <definedName name="_xlnm.Print_Titles" localSheetId="1">'NOV'!$1:$3</definedName>
    <definedName name="_xlnm.Print_Titles" localSheetId="0">'OCT'!$1:$3</definedName>
    <definedName name="_xlnm.Print_Titles" localSheetId="11">'SEP'!$1:$3</definedName>
  </definedNames>
  <calcPr fullCalcOnLoad="1"/>
</workbook>
</file>

<file path=xl/sharedStrings.xml><?xml version="1.0" encoding="utf-8"?>
<sst xmlns="http://schemas.openxmlformats.org/spreadsheetml/2006/main" count="855" uniqueCount="68">
  <si>
    <t>APPS</t>
  </si>
  <si>
    <t>ALL DISPOSITIONS</t>
  </si>
  <si>
    <t>EXPEDITED DISPOSITIONS</t>
  </si>
  <si>
    <t>TIMELY</t>
  </si>
  <si>
    <t>UNTIMELY</t>
  </si>
  <si>
    <t>%</t>
  </si>
  <si>
    <t>UNIT/SEC/BR</t>
  </si>
  <si>
    <t>TOTAL</t>
  </si>
  <si>
    <t>#</t>
  </si>
  <si>
    <t># AG</t>
  </si>
  <si>
    <t xml:space="preserve"> % AG</t>
  </si>
  <si>
    <t># CC</t>
  </si>
  <si>
    <t xml:space="preserve"> % CC</t>
  </si>
  <si>
    <t>% CC</t>
  </si>
  <si>
    <t>OF EXP</t>
  </si>
  <si>
    <t>Sec 1 TOTAL</t>
  </si>
  <si>
    <t>214 - West Oahu</t>
  </si>
  <si>
    <t>273 - Waikele</t>
  </si>
  <si>
    <t>Sec 2 TOTAL</t>
  </si>
  <si>
    <t>306 - Waikalua</t>
  </si>
  <si>
    <t>320 - Kapalama</t>
  </si>
  <si>
    <t>325 - Windward</t>
  </si>
  <si>
    <t>365 - Kailua</t>
  </si>
  <si>
    <t>Sec 3 TOTAL</t>
  </si>
  <si>
    <t>OB TOTAL</t>
  </si>
  <si>
    <t xml:space="preserve">445 - East </t>
  </si>
  <si>
    <t>Sec 4 TOTAL</t>
  </si>
  <si>
    <t>Sec 5 TOTAL</t>
  </si>
  <si>
    <t>632 - Kamuela</t>
  </si>
  <si>
    <t>633 - S. Kona</t>
  </si>
  <si>
    <t>634 - Kohala sub</t>
  </si>
  <si>
    <t>635 - Ka'u</t>
  </si>
  <si>
    <t>664 - N. Kona</t>
  </si>
  <si>
    <t>Sec 6 TOTAL</t>
  </si>
  <si>
    <t>Sec 7 TOTAL</t>
  </si>
  <si>
    <t>852 - Molokai</t>
  </si>
  <si>
    <t>853 - Lanai Sub</t>
  </si>
  <si>
    <t>Sec 8 TOTAL</t>
  </si>
  <si>
    <t>NIB TOTAL</t>
  </si>
  <si>
    <t>State TOTAL</t>
  </si>
  <si>
    <t>REC'D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</si>
  <si>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</si>
  <si>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</si>
  <si>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</si>
  <si>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</si>
  <si>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</si>
  <si>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</si>
  <si>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</si>
  <si>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</si>
  <si>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</si>
  <si>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</si>
  <si>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</si>
  <si>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</si>
  <si>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MONTH</t>
  </si>
  <si>
    <t>TOTALS:</t>
  </si>
  <si>
    <t>160 - KPT</t>
  </si>
  <si>
    <t>170 - OR&amp;L</t>
  </si>
  <si>
    <t>190 - Waipahu</t>
  </si>
  <si>
    <t>250 - Kapolei</t>
  </si>
  <si>
    <t>270 - Waianae</t>
  </si>
  <si>
    <t>290 - Wahiawa</t>
  </si>
  <si>
    <t>370 - Pohulani</t>
  </si>
  <si>
    <t>444 - West</t>
  </si>
  <si>
    <t>575 - S. Hilo</t>
  </si>
  <si>
    <t>777 - State Bldg</t>
  </si>
  <si>
    <t>779 - Lunalilo</t>
  </si>
  <si>
    <t>526 - N. Hilo</t>
  </si>
  <si>
    <t>390 - Koolau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</si>
</sst>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164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3" fillId="0" borderId="12" xfId="0" applyNumberFormat="1" applyFont="1" applyFill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3" fontId="1" fillId="0" borderId="12" xfId="0" applyNumberFormat="1" applyFont="1" applyBorder="1" applyAlignment="1" applyProtection="1">
      <alignment/>
      <protection locked="0"/>
    </xf>
    <xf numFmtId="3" fontId="1" fillId="0" borderId="0" xfId="0" applyNumberFormat="1" applyFont="1" applyBorder="1" applyAlignment="1">
      <alignment/>
    </xf>
    <xf numFmtId="3" fontId="4" fillId="0" borderId="0" xfId="0" applyNumberFormat="1" applyFont="1" applyBorder="1" applyAlignment="1" applyProtection="1">
      <alignment/>
      <protection/>
    </xf>
    <xf numFmtId="3" fontId="4" fillId="0" borderId="12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>
      <alignment/>
    </xf>
    <xf numFmtId="3" fontId="1" fillId="0" borderId="12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11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 wrapText="1"/>
    </xf>
    <xf numFmtId="3" fontId="1" fillId="0" borderId="0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right"/>
    </xf>
    <xf numFmtId="3" fontId="3" fillId="0" borderId="12" xfId="0" applyNumberFormat="1" applyFont="1" applyBorder="1" applyAlignment="1" applyProtection="1">
      <alignment/>
      <protection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8.421875" style="0" bestFit="1" customWidth="1"/>
    <col min="2" max="3" width="8.8515625" style="37" bestFit="1" customWidth="1"/>
    <col min="4" max="4" width="9.28125" style="37" bestFit="1" customWidth="1"/>
    <col min="5" max="5" width="11.00390625" style="0" bestFit="1" customWidth="1"/>
    <col min="6" max="6" width="9.28125" style="37" bestFit="1" customWidth="1"/>
    <col min="7" max="7" width="9.28125" style="0" bestFit="1" customWidth="1"/>
    <col min="8" max="8" width="9.28125" style="37" bestFit="1" customWidth="1"/>
    <col min="9" max="9" width="9.28125" style="0" bestFit="1" customWidth="1"/>
    <col min="10" max="10" width="8.8515625" style="37" bestFit="1" customWidth="1"/>
    <col min="11" max="11" width="9.28125" style="37" bestFit="1" customWidth="1"/>
    <col min="12" max="12" width="9.28125" style="0" bestFit="1" customWidth="1"/>
    <col min="13" max="13" width="9.28125" style="37" bestFit="1" customWidth="1"/>
    <col min="14" max="14" width="9.28125" style="0" bestFit="1" customWidth="1"/>
    <col min="15" max="15" width="9.28125" style="37" bestFit="1" customWidth="1"/>
    <col min="16" max="16" width="9.28125" style="0" bestFit="1" customWidth="1"/>
    <col min="17" max="17" width="11.140625" style="0" bestFit="1" customWidth="1"/>
  </cols>
  <sheetData>
    <row r="1" spans="1:17" ht="15.75">
      <c r="A1" s="1"/>
      <c r="B1" s="41" t="s">
        <v>7</v>
      </c>
      <c r="C1" s="55" t="s">
        <v>1</v>
      </c>
      <c r="D1" s="56"/>
      <c r="E1" s="56"/>
      <c r="F1" s="56"/>
      <c r="G1" s="56"/>
      <c r="H1" s="56"/>
      <c r="I1" s="57"/>
      <c r="J1" s="58" t="s">
        <v>2</v>
      </c>
      <c r="K1" s="59"/>
      <c r="L1" s="59"/>
      <c r="M1" s="59"/>
      <c r="N1" s="59"/>
      <c r="O1" s="59"/>
      <c r="P1" s="59"/>
      <c r="Q1" s="60"/>
    </row>
    <row r="2" spans="1:17" ht="15.75">
      <c r="A2" s="2"/>
      <c r="B2" s="42" t="s">
        <v>0</v>
      </c>
      <c r="C2" s="40"/>
      <c r="D2" s="55" t="s">
        <v>3</v>
      </c>
      <c r="E2" s="57"/>
      <c r="F2" s="61" t="s">
        <v>4</v>
      </c>
      <c r="G2" s="62"/>
      <c r="H2" s="62"/>
      <c r="I2" s="63"/>
      <c r="J2" s="38"/>
      <c r="K2" s="55" t="s">
        <v>3</v>
      </c>
      <c r="L2" s="57"/>
      <c r="M2" s="61" t="s">
        <v>4</v>
      </c>
      <c r="N2" s="62"/>
      <c r="O2" s="62"/>
      <c r="P2" s="63"/>
      <c r="Q2" s="4" t="s">
        <v>5</v>
      </c>
    </row>
    <row r="3" spans="1:17" ht="15.75">
      <c r="A3" s="18" t="s">
        <v>6</v>
      </c>
      <c r="B3" s="43" t="s">
        <v>40</v>
      </c>
      <c r="C3" s="44" t="s">
        <v>7</v>
      </c>
      <c r="D3" s="44" t="s">
        <v>8</v>
      </c>
      <c r="E3" s="6" t="s">
        <v>5</v>
      </c>
      <c r="F3" s="45" t="s">
        <v>9</v>
      </c>
      <c r="G3" s="7" t="s">
        <v>10</v>
      </c>
      <c r="H3" s="43" t="s">
        <v>11</v>
      </c>
      <c r="I3" s="8" t="s">
        <v>12</v>
      </c>
      <c r="J3" s="43" t="s">
        <v>7</v>
      </c>
      <c r="K3" s="44" t="s">
        <v>8</v>
      </c>
      <c r="L3" s="3" t="s">
        <v>5</v>
      </c>
      <c r="M3" s="43" t="s">
        <v>9</v>
      </c>
      <c r="N3" s="7" t="s">
        <v>10</v>
      </c>
      <c r="O3" s="43" t="s">
        <v>11</v>
      </c>
      <c r="P3" s="7" t="s">
        <v>13</v>
      </c>
      <c r="Q3" s="9" t="s">
        <v>14</v>
      </c>
    </row>
    <row r="4" spans="1:17" ht="15">
      <c r="A4" s="10" t="s">
        <v>55</v>
      </c>
      <c r="B4" s="29">
        <v>286</v>
      </c>
      <c r="C4" s="54">
        <f>SUM(D4+F4+H4)</f>
        <v>304</v>
      </c>
      <c r="D4" s="29">
        <v>288</v>
      </c>
      <c r="E4" s="11">
        <f>D4/C4</f>
        <v>0.9473684210526315</v>
      </c>
      <c r="F4" s="34">
        <v>11</v>
      </c>
      <c r="G4" s="12">
        <f>F4/C4</f>
        <v>0.03618421052631579</v>
      </c>
      <c r="H4" s="29">
        <v>5</v>
      </c>
      <c r="I4" s="12">
        <f>H4/C4</f>
        <v>0.01644736842105263</v>
      </c>
      <c r="J4" s="54">
        <f>SUM(K4+M4+O4)</f>
        <v>34</v>
      </c>
      <c r="K4" s="29">
        <v>30</v>
      </c>
      <c r="L4" s="11">
        <f>K4/J4</f>
        <v>0.8823529411764706</v>
      </c>
      <c r="M4" s="34">
        <v>3</v>
      </c>
      <c r="N4" s="11">
        <f>M4/J4</f>
        <v>0.08823529411764706</v>
      </c>
      <c r="O4" s="34">
        <v>1</v>
      </c>
      <c r="P4" s="11">
        <f>O4/J4</f>
        <v>0.029411764705882353</v>
      </c>
      <c r="Q4" s="12">
        <f>J4/C4</f>
        <v>0.1118421052631579</v>
      </c>
    </row>
    <row r="5" spans="1:17" ht="15">
      <c r="A5" s="10" t="s">
        <v>56</v>
      </c>
      <c r="B5" s="29">
        <v>533</v>
      </c>
      <c r="C5" s="54">
        <f>SUM(D5+F5+H5)</f>
        <v>659</v>
      </c>
      <c r="D5" s="29">
        <v>613</v>
      </c>
      <c r="E5" s="11">
        <f>D5/C5</f>
        <v>0.9301972685887708</v>
      </c>
      <c r="F5" s="34">
        <v>37</v>
      </c>
      <c r="G5" s="12">
        <f>F5/C5</f>
        <v>0.05614567526555387</v>
      </c>
      <c r="H5" s="29">
        <v>9</v>
      </c>
      <c r="I5" s="12">
        <f>H5/C5</f>
        <v>0.013657056145675266</v>
      </c>
      <c r="J5" s="54">
        <f>SUM(K5+M5+O5)</f>
        <v>69</v>
      </c>
      <c r="K5" s="29">
        <v>65</v>
      </c>
      <c r="L5" s="11">
        <f>K5/J5</f>
        <v>0.9420289855072463</v>
      </c>
      <c r="M5" s="34">
        <v>2</v>
      </c>
      <c r="N5" s="11">
        <f>M5/J5</f>
        <v>0.028985507246376812</v>
      </c>
      <c r="O5" s="34">
        <v>2</v>
      </c>
      <c r="P5" s="11">
        <f>O5/J5</f>
        <v>0.028985507246376812</v>
      </c>
      <c r="Q5" s="12">
        <f>J5/C5</f>
        <v>0.1047040971168437</v>
      </c>
    </row>
    <row r="6" spans="1:17" ht="15">
      <c r="A6" s="10" t="s">
        <v>57</v>
      </c>
      <c r="B6" s="29">
        <v>464</v>
      </c>
      <c r="C6" s="54">
        <f>SUM(D6+F6+H6)</f>
        <v>498</v>
      </c>
      <c r="D6" s="29">
        <v>477</v>
      </c>
      <c r="E6" s="11">
        <f>D6/C6</f>
        <v>0.9578313253012049</v>
      </c>
      <c r="F6" s="34">
        <v>13</v>
      </c>
      <c r="G6" s="12">
        <f>F6/C6</f>
        <v>0.02610441767068273</v>
      </c>
      <c r="H6" s="29">
        <v>8</v>
      </c>
      <c r="I6" s="12">
        <f>H6/C6</f>
        <v>0.01606425702811245</v>
      </c>
      <c r="J6" s="54">
        <f>SUM(K6+M6+O6)</f>
        <v>75</v>
      </c>
      <c r="K6" s="29">
        <v>70</v>
      </c>
      <c r="L6" s="11">
        <f>K6/J6</f>
        <v>0.9333333333333333</v>
      </c>
      <c r="M6" s="34">
        <v>2</v>
      </c>
      <c r="N6" s="11">
        <f>M6/J6</f>
        <v>0.02666666666666667</v>
      </c>
      <c r="O6" s="34">
        <v>3</v>
      </c>
      <c r="P6" s="11">
        <f>O6/J6</f>
        <v>0.04</v>
      </c>
      <c r="Q6" s="12">
        <f>J6/C6</f>
        <v>0.15060240963855423</v>
      </c>
    </row>
    <row r="7" spans="1:17" ht="15.75">
      <c r="A7" s="5" t="s">
        <v>15</v>
      </c>
      <c r="B7" s="32">
        <f>SUM(B4:B6)</f>
        <v>1283</v>
      </c>
      <c r="C7" s="32">
        <f>SUM(C4:C6)</f>
        <v>1461</v>
      </c>
      <c r="D7" s="32">
        <f>SUM(D4:D6)</f>
        <v>1378</v>
      </c>
      <c r="E7" s="11">
        <f>D7/C7</f>
        <v>0.9431895961670089</v>
      </c>
      <c r="F7" s="32">
        <f>SUM(F4:F6)</f>
        <v>61</v>
      </c>
      <c r="G7" s="12">
        <f>F7/C7</f>
        <v>0.04175222450376454</v>
      </c>
      <c r="H7" s="32">
        <f>SUM(H4:H6)</f>
        <v>22</v>
      </c>
      <c r="I7" s="12">
        <f>H7/C7</f>
        <v>0.015058179329226557</v>
      </c>
      <c r="J7" s="32">
        <f>SUM(J4:J6)</f>
        <v>178</v>
      </c>
      <c r="K7" s="32">
        <f>SUM(K4:K6)</f>
        <v>165</v>
      </c>
      <c r="L7" s="11">
        <f>K7/J7</f>
        <v>0.9269662921348315</v>
      </c>
      <c r="M7" s="32">
        <f>SUM(M4:M6)</f>
        <v>7</v>
      </c>
      <c r="N7" s="11">
        <f>M7/J7</f>
        <v>0.03932584269662921</v>
      </c>
      <c r="O7" s="32">
        <f>SUM(O4:O6)</f>
        <v>6</v>
      </c>
      <c r="P7" s="11">
        <f>O7/J7</f>
        <v>0.033707865168539325</v>
      </c>
      <c r="Q7" s="13">
        <f>J7/C7</f>
        <v>0.1218343600273785</v>
      </c>
    </row>
    <row r="8" spans="1:17" ht="15">
      <c r="A8" s="14"/>
      <c r="B8" s="30"/>
      <c r="C8" s="30"/>
      <c r="D8" s="30"/>
      <c r="E8" s="15"/>
      <c r="F8" s="35"/>
      <c r="G8" s="16"/>
      <c r="H8" s="36"/>
      <c r="I8" s="16"/>
      <c r="J8" s="30"/>
      <c r="K8" s="30"/>
      <c r="L8" s="15"/>
      <c r="M8" s="35"/>
      <c r="N8" s="15"/>
      <c r="O8" s="35"/>
      <c r="P8" s="15"/>
      <c r="Q8" s="16"/>
    </row>
    <row r="9" spans="1:17" ht="15">
      <c r="A9" s="10" t="s">
        <v>16</v>
      </c>
      <c r="B9" s="29"/>
      <c r="C9" s="54">
        <f>SUM(D9+F9+H9)</f>
        <v>0</v>
      </c>
      <c r="D9" s="29"/>
      <c r="E9" s="11" t="e">
        <f aca="true" t="shared" si="0" ref="E9:E14">D9/C9</f>
        <v>#DIV/0!</v>
      </c>
      <c r="F9" s="34"/>
      <c r="G9" s="12" t="e">
        <f aca="true" t="shared" si="1" ref="G9:G14">F9/C9</f>
        <v>#DIV/0!</v>
      </c>
      <c r="H9" s="29"/>
      <c r="I9" s="12" t="e">
        <f aca="true" t="shared" si="2" ref="I9:I14">H9/C9</f>
        <v>#DIV/0!</v>
      </c>
      <c r="J9" s="54">
        <f>SUM(K9+M9+O9)</f>
        <v>0</v>
      </c>
      <c r="K9" s="29"/>
      <c r="L9" s="11" t="e">
        <f aca="true" t="shared" si="3" ref="L9:L14">K9/J9</f>
        <v>#DIV/0!</v>
      </c>
      <c r="M9" s="34"/>
      <c r="N9" s="11" t="e">
        <f aca="true" t="shared" si="4" ref="N9:N14">M9/J9</f>
        <v>#DIV/0!</v>
      </c>
      <c r="O9" s="34"/>
      <c r="P9" s="11" t="e">
        <f aca="true" t="shared" si="5" ref="P9:P14">O9/J9</f>
        <v>#DIV/0!</v>
      </c>
      <c r="Q9" s="12" t="e">
        <f aca="true" t="shared" si="6" ref="Q9:Q14">J9/C9</f>
        <v>#DIV/0!</v>
      </c>
    </row>
    <row r="10" spans="1:17" ht="15">
      <c r="A10" s="10" t="s">
        <v>58</v>
      </c>
      <c r="B10" s="29">
        <v>826</v>
      </c>
      <c r="C10" s="54">
        <f>SUM(D10+F10+H10)</f>
        <v>921</v>
      </c>
      <c r="D10" s="29">
        <v>884</v>
      </c>
      <c r="E10" s="11">
        <f t="shared" si="0"/>
        <v>0.9598262757871878</v>
      </c>
      <c r="F10" s="34">
        <v>23</v>
      </c>
      <c r="G10" s="12">
        <f t="shared" si="1"/>
        <v>0.0249728555917481</v>
      </c>
      <c r="H10" s="29">
        <v>14</v>
      </c>
      <c r="I10" s="12">
        <f t="shared" si="2"/>
        <v>0.01520086862106406</v>
      </c>
      <c r="J10" s="54">
        <f>SUM(K10+M10+O10)</f>
        <v>188</v>
      </c>
      <c r="K10" s="29">
        <v>169</v>
      </c>
      <c r="L10" s="11">
        <f t="shared" si="3"/>
        <v>0.898936170212766</v>
      </c>
      <c r="M10" s="34">
        <v>11</v>
      </c>
      <c r="N10" s="11">
        <f t="shared" si="4"/>
        <v>0.05851063829787234</v>
      </c>
      <c r="O10" s="34">
        <v>8</v>
      </c>
      <c r="P10" s="11">
        <f t="shared" si="5"/>
        <v>0.0425531914893617</v>
      </c>
      <c r="Q10" s="12">
        <f t="shared" si="6"/>
        <v>0.20412595005428882</v>
      </c>
    </row>
    <row r="11" spans="1:17" ht="15">
      <c r="A11" s="10" t="s">
        <v>59</v>
      </c>
      <c r="B11" s="29">
        <v>396</v>
      </c>
      <c r="C11" s="54">
        <f>SUM(D11+F11+H11)</f>
        <v>458</v>
      </c>
      <c r="D11" s="29">
        <v>435</v>
      </c>
      <c r="E11" s="11">
        <f t="shared" si="0"/>
        <v>0.9497816593886463</v>
      </c>
      <c r="F11" s="34">
        <v>9</v>
      </c>
      <c r="G11" s="12">
        <f t="shared" si="1"/>
        <v>0.019650655021834062</v>
      </c>
      <c r="H11" s="29">
        <v>14</v>
      </c>
      <c r="I11" s="12">
        <f t="shared" si="2"/>
        <v>0.03056768558951965</v>
      </c>
      <c r="J11" s="54">
        <f>SUM(K11+M11+O11)</f>
        <v>121</v>
      </c>
      <c r="K11" s="29">
        <v>108</v>
      </c>
      <c r="L11" s="11">
        <f t="shared" si="3"/>
        <v>0.8925619834710744</v>
      </c>
      <c r="M11" s="34">
        <v>3</v>
      </c>
      <c r="N11" s="11">
        <f t="shared" si="4"/>
        <v>0.024793388429752067</v>
      </c>
      <c r="O11" s="34">
        <v>10</v>
      </c>
      <c r="P11" s="11">
        <f t="shared" si="5"/>
        <v>0.08264462809917356</v>
      </c>
      <c r="Q11" s="12">
        <f t="shared" si="6"/>
        <v>0.26419213973799127</v>
      </c>
    </row>
    <row r="12" spans="1:17" ht="15">
      <c r="A12" s="10" t="s">
        <v>17</v>
      </c>
      <c r="B12" s="29"/>
      <c r="C12" s="54">
        <f>SUM(D12+F12+H12)</f>
        <v>0</v>
      </c>
      <c r="D12" s="29"/>
      <c r="E12" s="11" t="e">
        <f t="shared" si="0"/>
        <v>#DIV/0!</v>
      </c>
      <c r="F12" s="34"/>
      <c r="G12" s="12" t="e">
        <f t="shared" si="1"/>
        <v>#DIV/0!</v>
      </c>
      <c r="H12" s="29"/>
      <c r="I12" s="12" t="e">
        <f t="shared" si="2"/>
        <v>#DIV/0!</v>
      </c>
      <c r="J12" s="54">
        <f>SUM(K12+M12+O12)</f>
        <v>0</v>
      </c>
      <c r="K12" s="29"/>
      <c r="L12" s="11" t="e">
        <f t="shared" si="3"/>
        <v>#DIV/0!</v>
      </c>
      <c r="M12" s="34"/>
      <c r="N12" s="11" t="e">
        <f t="shared" si="4"/>
        <v>#DIV/0!</v>
      </c>
      <c r="O12" s="34"/>
      <c r="P12" s="11" t="e">
        <f t="shared" si="5"/>
        <v>#DIV/0!</v>
      </c>
      <c r="Q12" s="12" t="e">
        <f t="shared" si="6"/>
        <v>#DIV/0!</v>
      </c>
    </row>
    <row r="13" spans="1:17" ht="15">
      <c r="A13" s="10" t="s">
        <v>60</v>
      </c>
      <c r="B13" s="29">
        <v>204</v>
      </c>
      <c r="C13" s="54">
        <f>SUM(D13+F13+H13)</f>
        <v>330</v>
      </c>
      <c r="D13" s="29">
        <v>215</v>
      </c>
      <c r="E13" s="11">
        <f t="shared" si="0"/>
        <v>0.6515151515151515</v>
      </c>
      <c r="F13" s="34">
        <v>74</v>
      </c>
      <c r="G13" s="12">
        <f t="shared" si="1"/>
        <v>0.22424242424242424</v>
      </c>
      <c r="H13" s="29">
        <v>41</v>
      </c>
      <c r="I13" s="12">
        <f t="shared" si="2"/>
        <v>0.12424242424242424</v>
      </c>
      <c r="J13" s="54">
        <f>SUM(K13+M13+O13)</f>
        <v>69</v>
      </c>
      <c r="K13" s="29">
        <v>49</v>
      </c>
      <c r="L13" s="11">
        <f t="shared" si="3"/>
        <v>0.7101449275362319</v>
      </c>
      <c r="M13" s="34">
        <v>10</v>
      </c>
      <c r="N13" s="11">
        <f t="shared" si="4"/>
        <v>0.14492753623188406</v>
      </c>
      <c r="O13" s="34">
        <v>10</v>
      </c>
      <c r="P13" s="11">
        <f t="shared" si="5"/>
        <v>0.14492753623188406</v>
      </c>
      <c r="Q13" s="12">
        <f t="shared" si="6"/>
        <v>0.20909090909090908</v>
      </c>
    </row>
    <row r="14" spans="1:17" ht="15.75">
      <c r="A14" s="5" t="s">
        <v>18</v>
      </c>
      <c r="B14" s="32">
        <f>SUM(B9:B13)</f>
        <v>1426</v>
      </c>
      <c r="C14" s="32">
        <f>SUM(C9:C13)</f>
        <v>1709</v>
      </c>
      <c r="D14" s="32">
        <f>SUM(D9:D13)</f>
        <v>1534</v>
      </c>
      <c r="E14" s="11">
        <f t="shared" si="0"/>
        <v>0.8976009362200117</v>
      </c>
      <c r="F14" s="32">
        <f>SUM(F9:F13)</f>
        <v>106</v>
      </c>
      <c r="G14" s="12">
        <f t="shared" si="1"/>
        <v>0.0620245757753072</v>
      </c>
      <c r="H14" s="32">
        <f>SUM(H9:H13)</f>
        <v>69</v>
      </c>
      <c r="I14" s="12">
        <f t="shared" si="2"/>
        <v>0.0403744880046811</v>
      </c>
      <c r="J14" s="32">
        <f>SUM(J9:J13)</f>
        <v>378</v>
      </c>
      <c r="K14" s="32">
        <f>SUM(K9:K13)</f>
        <v>326</v>
      </c>
      <c r="L14" s="11">
        <f t="shared" si="3"/>
        <v>0.8624338624338624</v>
      </c>
      <c r="M14" s="32">
        <f>SUM(M9:M13)</f>
        <v>24</v>
      </c>
      <c r="N14" s="11">
        <f t="shared" si="4"/>
        <v>0.06349206349206349</v>
      </c>
      <c r="O14" s="32">
        <f>SUM(O9:O13)</f>
        <v>28</v>
      </c>
      <c r="P14" s="11">
        <f t="shared" si="5"/>
        <v>0.07407407407407407</v>
      </c>
      <c r="Q14" s="13">
        <f t="shared" si="6"/>
        <v>0.22118197776477472</v>
      </c>
    </row>
    <row r="15" spans="1:17" ht="15">
      <c r="A15" s="14"/>
      <c r="B15" s="30"/>
      <c r="C15" s="30"/>
      <c r="D15" s="30"/>
      <c r="E15" s="15"/>
      <c r="F15" s="35"/>
      <c r="G15" s="16"/>
      <c r="H15" s="36"/>
      <c r="I15" s="16"/>
      <c r="J15" s="30"/>
      <c r="K15" s="30"/>
      <c r="L15" s="15"/>
      <c r="M15" s="35"/>
      <c r="N15" s="15"/>
      <c r="O15" s="35"/>
      <c r="P15" s="15"/>
      <c r="Q15" s="16"/>
    </row>
    <row r="16" spans="1:17" ht="15">
      <c r="A16" s="10" t="s">
        <v>19</v>
      </c>
      <c r="B16" s="29">
        <v>398</v>
      </c>
      <c r="C16" s="54">
        <f>SUM(D16+F16+H16)</f>
        <v>492</v>
      </c>
      <c r="D16" s="29">
        <v>480</v>
      </c>
      <c r="E16" s="11">
        <f aca="true" t="shared" si="7" ref="E16:E21">D16/C16</f>
        <v>0.975609756097561</v>
      </c>
      <c r="F16" s="34">
        <v>9</v>
      </c>
      <c r="G16" s="12">
        <f aca="true" t="shared" si="8" ref="G16:G21">F16/C16</f>
        <v>0.018292682926829267</v>
      </c>
      <c r="H16" s="29">
        <v>3</v>
      </c>
      <c r="I16" s="12">
        <f aca="true" t="shared" si="9" ref="I16:I21">H16/C16</f>
        <v>0.006097560975609756</v>
      </c>
      <c r="J16" s="54">
        <f>SUM(K16+M16+O16)</f>
        <v>135</v>
      </c>
      <c r="K16" s="29">
        <v>132</v>
      </c>
      <c r="L16" s="11">
        <f aca="true" t="shared" si="10" ref="L16:L21">K16/J16</f>
        <v>0.9777777777777777</v>
      </c>
      <c r="M16" s="34">
        <v>3</v>
      </c>
      <c r="N16" s="11">
        <f aca="true" t="shared" si="11" ref="N16:N21">M16/J16</f>
        <v>0.022222222222222223</v>
      </c>
      <c r="O16" s="34">
        <v>0</v>
      </c>
      <c r="P16" s="11">
        <f aca="true" t="shared" si="12" ref="P16:P21">O16/J16</f>
        <v>0</v>
      </c>
      <c r="Q16" s="12">
        <f aca="true" t="shared" si="13" ref="Q16:Q21">J16/C16</f>
        <v>0.27439024390243905</v>
      </c>
    </row>
    <row r="17" spans="1:17" ht="15">
      <c r="A17" s="10" t="s">
        <v>20</v>
      </c>
      <c r="B17" s="29"/>
      <c r="C17" s="54">
        <f>SUM(D17+F17+H17)</f>
        <v>0</v>
      </c>
      <c r="D17" s="29"/>
      <c r="E17" s="11" t="e">
        <f t="shared" si="7"/>
        <v>#DIV/0!</v>
      </c>
      <c r="F17" s="34"/>
      <c r="G17" s="12" t="e">
        <f t="shared" si="8"/>
        <v>#DIV/0!</v>
      </c>
      <c r="H17" s="29"/>
      <c r="I17" s="12" t="e">
        <f t="shared" si="9"/>
        <v>#DIV/0!</v>
      </c>
      <c r="J17" s="54">
        <f>SUM(K17+M17+O17)</f>
        <v>0</v>
      </c>
      <c r="K17" s="29"/>
      <c r="L17" s="11" t="e">
        <f t="shared" si="10"/>
        <v>#DIV/0!</v>
      </c>
      <c r="M17" s="34"/>
      <c r="N17" s="11" t="e">
        <f t="shared" si="11"/>
        <v>#DIV/0!</v>
      </c>
      <c r="O17" s="34"/>
      <c r="P17" s="11" t="e">
        <f t="shared" si="12"/>
        <v>#DIV/0!</v>
      </c>
      <c r="Q17" s="12" t="e">
        <f t="shared" si="13"/>
        <v>#DIV/0!</v>
      </c>
    </row>
    <row r="18" spans="1:17" ht="15">
      <c r="A18" s="10" t="s">
        <v>21</v>
      </c>
      <c r="B18" s="29"/>
      <c r="C18" s="54">
        <f>SUM(D18+F18+H18)</f>
        <v>0</v>
      </c>
      <c r="D18" s="29"/>
      <c r="E18" s="11" t="e">
        <f t="shared" si="7"/>
        <v>#DIV/0!</v>
      </c>
      <c r="F18" s="34"/>
      <c r="G18" s="12" t="e">
        <f t="shared" si="8"/>
        <v>#DIV/0!</v>
      </c>
      <c r="H18" s="29"/>
      <c r="I18" s="12" t="e">
        <f t="shared" si="9"/>
        <v>#DIV/0!</v>
      </c>
      <c r="J18" s="54">
        <f>SUM(K18+M18+O18)</f>
        <v>0</v>
      </c>
      <c r="K18" s="29"/>
      <c r="L18" s="11" t="e">
        <f t="shared" si="10"/>
        <v>#DIV/0!</v>
      </c>
      <c r="M18" s="34"/>
      <c r="N18" s="11" t="e">
        <f t="shared" si="11"/>
        <v>#DIV/0!</v>
      </c>
      <c r="O18" s="34"/>
      <c r="P18" s="11" t="e">
        <f t="shared" si="12"/>
        <v>#DIV/0!</v>
      </c>
      <c r="Q18" s="12" t="e">
        <f t="shared" si="13"/>
        <v>#DIV/0!</v>
      </c>
    </row>
    <row r="19" spans="1:17" ht="15">
      <c r="A19" s="10" t="s">
        <v>67</v>
      </c>
      <c r="B19" s="29">
        <v>61</v>
      </c>
      <c r="C19" s="54">
        <f>SUM(D19+F19+H19)</f>
        <v>31</v>
      </c>
      <c r="D19" s="29">
        <v>30</v>
      </c>
      <c r="E19" s="11">
        <f t="shared" si="7"/>
        <v>0.967741935483871</v>
      </c>
      <c r="F19" s="34">
        <v>0</v>
      </c>
      <c r="G19" s="12">
        <f t="shared" si="8"/>
        <v>0</v>
      </c>
      <c r="H19" s="29">
        <v>1</v>
      </c>
      <c r="I19" s="12">
        <f t="shared" si="9"/>
        <v>0.03225806451612903</v>
      </c>
      <c r="J19" s="54">
        <f>SUM(K19+M19+O19)</f>
        <v>2</v>
      </c>
      <c r="K19" s="29">
        <v>2</v>
      </c>
      <c r="L19" s="11">
        <f t="shared" si="10"/>
        <v>1</v>
      </c>
      <c r="M19" s="34">
        <v>0</v>
      </c>
      <c r="N19" s="11">
        <f t="shared" si="11"/>
        <v>0</v>
      </c>
      <c r="O19" s="34">
        <v>0</v>
      </c>
      <c r="P19" s="11">
        <f t="shared" si="12"/>
        <v>0</v>
      </c>
      <c r="Q19" s="12">
        <f t="shared" si="13"/>
        <v>0.06451612903225806</v>
      </c>
    </row>
    <row r="20" spans="1:17" ht="15">
      <c r="A20" s="10" t="s">
        <v>61</v>
      </c>
      <c r="B20" s="29">
        <v>619</v>
      </c>
      <c r="C20" s="54">
        <f>SUM(D20+F20+H20)</f>
        <v>714</v>
      </c>
      <c r="D20" s="29">
        <v>675</v>
      </c>
      <c r="E20" s="11">
        <f t="shared" si="7"/>
        <v>0.9453781512605042</v>
      </c>
      <c r="F20" s="34">
        <v>30</v>
      </c>
      <c r="G20" s="12">
        <f t="shared" si="8"/>
        <v>0.04201680672268908</v>
      </c>
      <c r="H20" s="29">
        <v>9</v>
      </c>
      <c r="I20" s="12">
        <f t="shared" si="9"/>
        <v>0.012605042016806723</v>
      </c>
      <c r="J20" s="54">
        <f>SUM(K20+M20+O20)</f>
        <v>49</v>
      </c>
      <c r="K20" s="29">
        <v>49</v>
      </c>
      <c r="L20" s="11">
        <f t="shared" si="10"/>
        <v>1</v>
      </c>
      <c r="M20" s="34">
        <v>0</v>
      </c>
      <c r="N20" s="11">
        <f t="shared" si="11"/>
        <v>0</v>
      </c>
      <c r="O20" s="34">
        <v>0</v>
      </c>
      <c r="P20" s="11">
        <f t="shared" si="12"/>
        <v>0</v>
      </c>
      <c r="Q20" s="12">
        <f t="shared" si="13"/>
        <v>0.06862745098039216</v>
      </c>
    </row>
    <row r="21" spans="1:17" ht="15.75">
      <c r="A21" s="5" t="s">
        <v>23</v>
      </c>
      <c r="B21" s="32">
        <f>SUM(B16:B20)</f>
        <v>1078</v>
      </c>
      <c r="C21" s="32">
        <f>SUM(C16:C20)</f>
        <v>1237</v>
      </c>
      <c r="D21" s="32">
        <f>SUM(D16:D20)</f>
        <v>1185</v>
      </c>
      <c r="E21" s="11">
        <f t="shared" si="7"/>
        <v>0.957962813257882</v>
      </c>
      <c r="F21" s="32">
        <f>SUM(F16:F20)</f>
        <v>39</v>
      </c>
      <c r="G21" s="12">
        <f t="shared" si="8"/>
        <v>0.03152789005658852</v>
      </c>
      <c r="H21" s="32">
        <f>SUM(H16:H20)</f>
        <v>13</v>
      </c>
      <c r="I21" s="12">
        <f t="shared" si="9"/>
        <v>0.010509296685529508</v>
      </c>
      <c r="J21" s="32">
        <f>SUM(J16:J20)</f>
        <v>186</v>
      </c>
      <c r="K21" s="32">
        <f>SUM(K16:K20)</f>
        <v>183</v>
      </c>
      <c r="L21" s="11">
        <f t="shared" si="10"/>
        <v>0.9838709677419355</v>
      </c>
      <c r="M21" s="32">
        <f>SUM(M16:M20)</f>
        <v>3</v>
      </c>
      <c r="N21" s="11">
        <f t="shared" si="11"/>
        <v>0.016129032258064516</v>
      </c>
      <c r="O21" s="32">
        <f>SUM(O16:O20)</f>
        <v>0</v>
      </c>
      <c r="P21" s="11">
        <f t="shared" si="12"/>
        <v>0</v>
      </c>
      <c r="Q21" s="13">
        <f t="shared" si="13"/>
        <v>0.15036378334680678</v>
      </c>
    </row>
    <row r="22" spans="1:17" ht="15.75">
      <c r="A22" s="19"/>
      <c r="B22" s="31"/>
      <c r="C22" s="31"/>
      <c r="D22" s="31"/>
      <c r="E22" s="20"/>
      <c r="F22" s="31"/>
      <c r="G22" s="21"/>
      <c r="H22" s="31"/>
      <c r="I22" s="21"/>
      <c r="J22" s="31"/>
      <c r="K22" s="31"/>
      <c r="L22" s="20"/>
      <c r="M22" s="31"/>
      <c r="N22" s="20"/>
      <c r="O22" s="31"/>
      <c r="P22" s="20"/>
      <c r="Q22" s="22"/>
    </row>
    <row r="23" spans="1:17" ht="15.75">
      <c r="A23" s="5" t="s">
        <v>24</v>
      </c>
      <c r="B23" s="32">
        <f>B7+B14+B21</f>
        <v>3787</v>
      </c>
      <c r="C23" s="32">
        <f>C7+C14+C21</f>
        <v>4407</v>
      </c>
      <c r="D23" s="32">
        <f>D7+D14+D21</f>
        <v>4097</v>
      </c>
      <c r="E23" s="11">
        <f>D23/C23</f>
        <v>0.9296573632856818</v>
      </c>
      <c r="F23" s="32">
        <f>F7+F14+F21</f>
        <v>206</v>
      </c>
      <c r="G23" s="12">
        <f>F23/C23</f>
        <v>0.04674381665532108</v>
      </c>
      <c r="H23" s="32">
        <f>H7+H14+H21</f>
        <v>104</v>
      </c>
      <c r="I23" s="12">
        <f>H23/C23</f>
        <v>0.02359882005899705</v>
      </c>
      <c r="J23" s="32">
        <f>J7+J14+J21</f>
        <v>742</v>
      </c>
      <c r="K23" s="32">
        <f>K7+K14+K21</f>
        <v>674</v>
      </c>
      <c r="L23" s="11">
        <f>K23/J23</f>
        <v>0.9083557951482479</v>
      </c>
      <c r="M23" s="32">
        <f>M7+M14+M21</f>
        <v>34</v>
      </c>
      <c r="N23" s="11">
        <f>M23/J23</f>
        <v>0.04582210242587601</v>
      </c>
      <c r="O23" s="32">
        <f>O7+O14+O21</f>
        <v>34</v>
      </c>
      <c r="P23" s="11">
        <f>O23/J23</f>
        <v>0.04582210242587601</v>
      </c>
      <c r="Q23" s="13">
        <f>J23/C23</f>
        <v>0.16836850465169048</v>
      </c>
    </row>
    <row r="24" spans="1:17" ht="15.75">
      <c r="A24" s="19"/>
      <c r="B24" s="31"/>
      <c r="C24" s="31"/>
      <c r="D24" s="31"/>
      <c r="E24" s="20"/>
      <c r="F24" s="31"/>
      <c r="G24" s="21"/>
      <c r="H24" s="31"/>
      <c r="I24" s="21"/>
      <c r="J24" s="31"/>
      <c r="K24" s="31"/>
      <c r="L24" s="20"/>
      <c r="M24" s="31"/>
      <c r="N24" s="20"/>
      <c r="O24" s="31"/>
      <c r="P24" s="20"/>
      <c r="Q24" s="22"/>
    </row>
    <row r="25" spans="1:17" ht="15">
      <c r="A25" s="10" t="s">
        <v>62</v>
      </c>
      <c r="B25" s="29">
        <v>34</v>
      </c>
      <c r="C25" s="54">
        <f>SUM(D25+F25+H25)</f>
        <v>19</v>
      </c>
      <c r="D25" s="29">
        <v>18</v>
      </c>
      <c r="E25" s="11">
        <f>D25/C25</f>
        <v>0.9473684210526315</v>
      </c>
      <c r="F25" s="34">
        <v>1</v>
      </c>
      <c r="G25" s="12">
        <f>F25/C25</f>
        <v>0.05263157894736842</v>
      </c>
      <c r="H25" s="29">
        <v>0</v>
      </c>
      <c r="I25" s="12">
        <f>H25/C25</f>
        <v>0</v>
      </c>
      <c r="J25" s="54">
        <f>SUM(K25+M25+O25)</f>
        <v>4</v>
      </c>
      <c r="K25" s="29">
        <v>3</v>
      </c>
      <c r="L25" s="11">
        <f>K25/J25</f>
        <v>0.75</v>
      </c>
      <c r="M25" s="34">
        <v>1</v>
      </c>
      <c r="N25" s="11">
        <f>M25/J25</f>
        <v>0.25</v>
      </c>
      <c r="O25" s="34">
        <v>0</v>
      </c>
      <c r="P25" s="11">
        <f>O25/J25</f>
        <v>0</v>
      </c>
      <c r="Q25" s="12">
        <f>J25/C25</f>
        <v>0.21052631578947367</v>
      </c>
    </row>
    <row r="26" spans="1:17" ht="15">
      <c r="A26" s="10" t="s">
        <v>25</v>
      </c>
      <c r="B26" s="29">
        <v>443</v>
      </c>
      <c r="C26" s="54">
        <f>SUM(D26+F26+H26)</f>
        <v>501</v>
      </c>
      <c r="D26" s="29">
        <v>480</v>
      </c>
      <c r="E26" s="11">
        <f>D26/C26</f>
        <v>0.9580838323353293</v>
      </c>
      <c r="F26" s="34">
        <v>10</v>
      </c>
      <c r="G26" s="12">
        <f>F26/C26</f>
        <v>0.01996007984031936</v>
      </c>
      <c r="H26" s="29">
        <v>11</v>
      </c>
      <c r="I26" s="12">
        <f>H26/C26</f>
        <v>0.021956087824351298</v>
      </c>
      <c r="J26" s="54">
        <f>SUM(K26+M26+O26)</f>
        <v>32</v>
      </c>
      <c r="K26" s="29">
        <v>24</v>
      </c>
      <c r="L26" s="11">
        <f>K26/J26</f>
        <v>0.75</v>
      </c>
      <c r="M26" s="34">
        <v>2</v>
      </c>
      <c r="N26" s="11">
        <f>M26/J26</f>
        <v>0.0625</v>
      </c>
      <c r="O26" s="34">
        <v>6</v>
      </c>
      <c r="P26" s="11">
        <f>O26/J26</f>
        <v>0.1875</v>
      </c>
      <c r="Q26" s="12">
        <f>J26/C26</f>
        <v>0.06387225548902195</v>
      </c>
    </row>
    <row r="27" spans="1:17" ht="15.75">
      <c r="A27" s="5" t="s">
        <v>26</v>
      </c>
      <c r="B27" s="32">
        <f>SUM(B25:B26)</f>
        <v>477</v>
      </c>
      <c r="C27" s="32">
        <f>SUM(C25:C26)</f>
        <v>520</v>
      </c>
      <c r="D27" s="32">
        <f>SUM(D25:D26)</f>
        <v>498</v>
      </c>
      <c r="E27" s="11">
        <f>D27/C27</f>
        <v>0.9576923076923077</v>
      </c>
      <c r="F27" s="32">
        <f>SUM(F25:F26)</f>
        <v>11</v>
      </c>
      <c r="G27" s="12">
        <f>F27/C27</f>
        <v>0.021153846153846155</v>
      </c>
      <c r="H27" s="32">
        <f>SUM(H25:H26)</f>
        <v>11</v>
      </c>
      <c r="I27" s="12">
        <f>H27/C27</f>
        <v>0.021153846153846155</v>
      </c>
      <c r="J27" s="32">
        <f>SUM(J25:J26)</f>
        <v>36</v>
      </c>
      <c r="K27" s="32">
        <f>SUM(K25:K26)</f>
        <v>27</v>
      </c>
      <c r="L27" s="11">
        <f>K27/J27</f>
        <v>0.75</v>
      </c>
      <c r="M27" s="32">
        <f>SUM(M25:M26)</f>
        <v>3</v>
      </c>
      <c r="N27" s="11">
        <f>M27/J27</f>
        <v>0.08333333333333333</v>
      </c>
      <c r="O27" s="32">
        <f>SUM(O25:O26)</f>
        <v>6</v>
      </c>
      <c r="P27" s="11">
        <f>O27/J27</f>
        <v>0.16666666666666666</v>
      </c>
      <c r="Q27" s="13">
        <f>J27/C27</f>
        <v>0.06923076923076923</v>
      </c>
    </row>
    <row r="28" spans="1:17" ht="15.75">
      <c r="A28" s="17"/>
      <c r="B28" s="33"/>
      <c r="C28" s="30"/>
      <c r="D28" s="30"/>
      <c r="E28" s="15"/>
      <c r="F28" s="35"/>
      <c r="G28" s="16"/>
      <c r="H28" s="36"/>
      <c r="I28" s="16"/>
      <c r="J28" s="30"/>
      <c r="K28" s="30"/>
      <c r="L28" s="15"/>
      <c r="M28" s="35"/>
      <c r="N28" s="15"/>
      <c r="O28" s="35"/>
      <c r="P28" s="15"/>
      <c r="Q28" s="16"/>
    </row>
    <row r="29" spans="1:17" ht="15">
      <c r="A29" s="10" t="s">
        <v>66</v>
      </c>
      <c r="B29" s="29">
        <v>440</v>
      </c>
      <c r="C29" s="54">
        <f>SUM(D29+F29+H29)</f>
        <v>508</v>
      </c>
      <c r="D29" s="29">
        <v>498</v>
      </c>
      <c r="E29" s="11">
        <f>D29/C29</f>
        <v>0.9803149606299213</v>
      </c>
      <c r="F29" s="34">
        <v>7</v>
      </c>
      <c r="G29" s="12">
        <f>F29/C29</f>
        <v>0.013779527559055118</v>
      </c>
      <c r="H29" s="29">
        <v>3</v>
      </c>
      <c r="I29" s="12">
        <f>H29/C29</f>
        <v>0.005905511811023622</v>
      </c>
      <c r="J29" s="54">
        <f>SUM(K29+M29+O29)</f>
        <v>182</v>
      </c>
      <c r="K29" s="29">
        <v>178</v>
      </c>
      <c r="L29" s="11">
        <f>K29/J29</f>
        <v>0.978021978021978</v>
      </c>
      <c r="M29" s="34">
        <v>2</v>
      </c>
      <c r="N29" s="11">
        <f>M29/J29</f>
        <v>0.01098901098901099</v>
      </c>
      <c r="O29" s="34">
        <v>2</v>
      </c>
      <c r="P29" s="11">
        <f>O29/J29</f>
        <v>0.01098901098901099</v>
      </c>
      <c r="Q29" s="12">
        <f>J29/C29</f>
        <v>0.35826771653543305</v>
      </c>
    </row>
    <row r="30" spans="1:17" ht="15">
      <c r="A30" s="10" t="s">
        <v>63</v>
      </c>
      <c r="B30" s="29">
        <v>532</v>
      </c>
      <c r="C30" s="54">
        <f>SUM(D30+F30+H30)</f>
        <v>571</v>
      </c>
      <c r="D30" s="29">
        <v>567</v>
      </c>
      <c r="E30" s="11">
        <f>D30/C30</f>
        <v>0.9929947460595446</v>
      </c>
      <c r="F30" s="34">
        <v>3</v>
      </c>
      <c r="G30" s="12">
        <f>F30/C30</f>
        <v>0.005253940455341506</v>
      </c>
      <c r="H30" s="29">
        <v>1</v>
      </c>
      <c r="I30" s="12">
        <f>H30/C30</f>
        <v>0.0017513134851138354</v>
      </c>
      <c r="J30" s="54">
        <f>SUM(K30+M30+O30)</f>
        <v>127</v>
      </c>
      <c r="K30" s="29">
        <v>127</v>
      </c>
      <c r="L30" s="11">
        <f>K30/J30</f>
        <v>1</v>
      </c>
      <c r="M30" s="34">
        <v>0</v>
      </c>
      <c r="N30" s="11">
        <f>M30/J30</f>
        <v>0</v>
      </c>
      <c r="O30" s="34">
        <v>0</v>
      </c>
      <c r="P30" s="11">
        <f>O30/J30</f>
        <v>0</v>
      </c>
      <c r="Q30" s="12">
        <f>J30/C30</f>
        <v>0.2224168126094571</v>
      </c>
    </row>
    <row r="31" spans="1:17" ht="15.75">
      <c r="A31" s="5" t="s">
        <v>27</v>
      </c>
      <c r="B31" s="32">
        <f>SUM(B29:B30)</f>
        <v>972</v>
      </c>
      <c r="C31" s="32">
        <f>SUM(C29:C30)</f>
        <v>1079</v>
      </c>
      <c r="D31" s="32">
        <f>SUM(D29:D30)</f>
        <v>1065</v>
      </c>
      <c r="E31" s="11">
        <f>D31/C31</f>
        <v>0.9870250231696015</v>
      </c>
      <c r="F31" s="32">
        <f>SUM(F29:F30)</f>
        <v>10</v>
      </c>
      <c r="G31" s="12">
        <f>F31/C31</f>
        <v>0.009267840593141797</v>
      </c>
      <c r="H31" s="32">
        <f>SUM(H29:H30)</f>
        <v>4</v>
      </c>
      <c r="I31" s="12">
        <f>H31/C31</f>
        <v>0.0037071362372567192</v>
      </c>
      <c r="J31" s="32">
        <f>SUM(J29:J30)</f>
        <v>309</v>
      </c>
      <c r="K31" s="32">
        <f>SUM(K29:K30)</f>
        <v>305</v>
      </c>
      <c r="L31" s="11">
        <f>K31/J31</f>
        <v>0.9870550161812298</v>
      </c>
      <c r="M31" s="32">
        <f>SUM(M29:M30)</f>
        <v>2</v>
      </c>
      <c r="N31" s="11">
        <f>M31/J31</f>
        <v>0.006472491909385114</v>
      </c>
      <c r="O31" s="32">
        <f>SUM(O29:O30)</f>
        <v>2</v>
      </c>
      <c r="P31" s="11">
        <f>O31/J31</f>
        <v>0.006472491909385114</v>
      </c>
      <c r="Q31" s="13">
        <f>J31/C31</f>
        <v>0.28637627432808155</v>
      </c>
    </row>
    <row r="32" spans="1:17" ht="15.75">
      <c r="A32" s="17"/>
      <c r="B32" s="33"/>
      <c r="C32" s="30"/>
      <c r="D32" s="30"/>
      <c r="E32" s="15"/>
      <c r="F32" s="35"/>
      <c r="G32" s="16"/>
      <c r="H32" s="36"/>
      <c r="I32" s="16"/>
      <c r="J32" s="30"/>
      <c r="K32" s="30"/>
      <c r="L32" s="15"/>
      <c r="M32" s="35"/>
      <c r="N32" s="15"/>
      <c r="O32" s="35"/>
      <c r="P32" s="15"/>
      <c r="Q32" s="16"/>
    </row>
    <row r="33" spans="1:17" ht="15">
      <c r="A33" s="10" t="s">
        <v>28</v>
      </c>
      <c r="B33" s="29">
        <v>83</v>
      </c>
      <c r="C33" s="54">
        <f>SUM(D33+F33+H33)</f>
        <v>109</v>
      </c>
      <c r="D33" s="29">
        <v>95</v>
      </c>
      <c r="E33" s="11">
        <f aca="true" t="shared" si="14" ref="E33:E38">D33/C33</f>
        <v>0.8715596330275229</v>
      </c>
      <c r="F33" s="34">
        <v>9</v>
      </c>
      <c r="G33" s="12">
        <f aca="true" t="shared" si="15" ref="G33:G38">F33/C33</f>
        <v>0.08256880733944955</v>
      </c>
      <c r="H33" s="29">
        <v>5</v>
      </c>
      <c r="I33" s="12">
        <f aca="true" t="shared" si="16" ref="I33:I38">H33/C33</f>
        <v>0.045871559633027525</v>
      </c>
      <c r="J33" s="54">
        <f>SUM(K33+M33+O33)</f>
        <v>27</v>
      </c>
      <c r="K33" s="29">
        <v>26</v>
      </c>
      <c r="L33" s="11">
        <f aca="true" t="shared" si="17" ref="L33:L38">K33/J33</f>
        <v>0.9629629629629629</v>
      </c>
      <c r="M33" s="34">
        <v>0</v>
      </c>
      <c r="N33" s="11">
        <f aca="true" t="shared" si="18" ref="N33:N38">M33/J33</f>
        <v>0</v>
      </c>
      <c r="O33" s="34">
        <v>1</v>
      </c>
      <c r="P33" s="11">
        <f aca="true" t="shared" si="19" ref="P33:P38">O33/J33</f>
        <v>0.037037037037037035</v>
      </c>
      <c r="Q33" s="12">
        <f aca="true" t="shared" si="20" ref="Q33:Q38">J33/C33</f>
        <v>0.24770642201834864</v>
      </c>
    </row>
    <row r="34" spans="1:17" ht="15">
      <c r="A34" s="10" t="s">
        <v>29</v>
      </c>
      <c r="B34" s="29">
        <v>149</v>
      </c>
      <c r="C34" s="54">
        <f>SUM(D34+F34+H34)</f>
        <v>167</v>
      </c>
      <c r="D34" s="29">
        <v>151</v>
      </c>
      <c r="E34" s="11">
        <f t="shared" si="14"/>
        <v>0.9041916167664671</v>
      </c>
      <c r="F34" s="34">
        <v>10</v>
      </c>
      <c r="G34" s="12">
        <f t="shared" si="15"/>
        <v>0.059880239520958084</v>
      </c>
      <c r="H34" s="29">
        <v>6</v>
      </c>
      <c r="I34" s="12">
        <f t="shared" si="16"/>
        <v>0.03592814371257485</v>
      </c>
      <c r="J34" s="54">
        <f>SUM(K34+M34+O34)</f>
        <v>27</v>
      </c>
      <c r="K34" s="29">
        <v>22</v>
      </c>
      <c r="L34" s="11">
        <f t="shared" si="17"/>
        <v>0.8148148148148148</v>
      </c>
      <c r="M34" s="34">
        <v>3</v>
      </c>
      <c r="N34" s="11">
        <f t="shared" si="18"/>
        <v>0.1111111111111111</v>
      </c>
      <c r="O34" s="34">
        <v>2</v>
      </c>
      <c r="P34" s="11">
        <f t="shared" si="19"/>
        <v>0.07407407407407407</v>
      </c>
      <c r="Q34" s="12">
        <f t="shared" si="20"/>
        <v>0.16167664670658682</v>
      </c>
    </row>
    <row r="35" spans="1:17" ht="15">
      <c r="A35" s="10" t="s">
        <v>30</v>
      </c>
      <c r="B35" s="29">
        <v>83</v>
      </c>
      <c r="C35" s="54">
        <f>SUM(D35+F35+H35)</f>
        <v>110</v>
      </c>
      <c r="D35" s="29">
        <v>91</v>
      </c>
      <c r="E35" s="11">
        <f t="shared" si="14"/>
        <v>0.8272727272727273</v>
      </c>
      <c r="F35" s="34">
        <v>14</v>
      </c>
      <c r="G35" s="12">
        <f t="shared" si="15"/>
        <v>0.12727272727272726</v>
      </c>
      <c r="H35" s="29">
        <v>5</v>
      </c>
      <c r="I35" s="12">
        <f t="shared" si="16"/>
        <v>0.045454545454545456</v>
      </c>
      <c r="J35" s="54">
        <f>SUM(K35+M35+O35)</f>
        <v>19</v>
      </c>
      <c r="K35" s="29">
        <v>16</v>
      </c>
      <c r="L35" s="11">
        <f t="shared" si="17"/>
        <v>0.8421052631578947</v>
      </c>
      <c r="M35" s="34">
        <v>2</v>
      </c>
      <c r="N35" s="11">
        <f t="shared" si="18"/>
        <v>0.10526315789473684</v>
      </c>
      <c r="O35" s="34">
        <v>1</v>
      </c>
      <c r="P35" s="11">
        <f t="shared" si="19"/>
        <v>0.05263157894736842</v>
      </c>
      <c r="Q35" s="12">
        <f t="shared" si="20"/>
        <v>0.17272727272727273</v>
      </c>
    </row>
    <row r="36" spans="1:17" ht="15">
      <c r="A36" s="10" t="s">
        <v>31</v>
      </c>
      <c r="B36" s="29">
        <v>61</v>
      </c>
      <c r="C36" s="54">
        <f>SUM(D36+F36+H36)</f>
        <v>61</v>
      </c>
      <c r="D36" s="29">
        <v>56</v>
      </c>
      <c r="E36" s="11">
        <f t="shared" si="14"/>
        <v>0.9180327868852459</v>
      </c>
      <c r="F36" s="34">
        <v>4</v>
      </c>
      <c r="G36" s="12">
        <f t="shared" si="15"/>
        <v>0.06557377049180328</v>
      </c>
      <c r="H36" s="29">
        <v>1</v>
      </c>
      <c r="I36" s="12">
        <f t="shared" si="16"/>
        <v>0.01639344262295082</v>
      </c>
      <c r="J36" s="54">
        <f>SUM(K36+M36+O36)</f>
        <v>9</v>
      </c>
      <c r="K36" s="29">
        <v>9</v>
      </c>
      <c r="L36" s="11">
        <f t="shared" si="17"/>
        <v>1</v>
      </c>
      <c r="M36" s="34">
        <v>0</v>
      </c>
      <c r="N36" s="11">
        <f t="shared" si="18"/>
        <v>0</v>
      </c>
      <c r="O36" s="34">
        <v>0</v>
      </c>
      <c r="P36" s="11">
        <f t="shared" si="19"/>
        <v>0</v>
      </c>
      <c r="Q36" s="12">
        <f t="shared" si="20"/>
        <v>0.14754098360655737</v>
      </c>
    </row>
    <row r="37" spans="1:17" ht="15">
      <c r="A37" s="10" t="s">
        <v>32</v>
      </c>
      <c r="B37" s="29">
        <v>209</v>
      </c>
      <c r="C37" s="54">
        <f>SUM(D37+F37+H37)</f>
        <v>284</v>
      </c>
      <c r="D37" s="29">
        <v>249</v>
      </c>
      <c r="E37" s="11">
        <f t="shared" si="14"/>
        <v>0.8767605633802817</v>
      </c>
      <c r="F37" s="34">
        <v>23</v>
      </c>
      <c r="G37" s="12">
        <f t="shared" si="15"/>
        <v>0.08098591549295775</v>
      </c>
      <c r="H37" s="29">
        <v>12</v>
      </c>
      <c r="I37" s="12">
        <f t="shared" si="16"/>
        <v>0.04225352112676056</v>
      </c>
      <c r="J37" s="54">
        <f>SUM(K37+M37+O37)</f>
        <v>52</v>
      </c>
      <c r="K37" s="29">
        <v>49</v>
      </c>
      <c r="L37" s="11">
        <f t="shared" si="17"/>
        <v>0.9423076923076923</v>
      </c>
      <c r="M37" s="34">
        <v>1</v>
      </c>
      <c r="N37" s="11">
        <f t="shared" si="18"/>
        <v>0.019230769230769232</v>
      </c>
      <c r="O37" s="34">
        <v>2</v>
      </c>
      <c r="P37" s="11">
        <f t="shared" si="19"/>
        <v>0.038461538461538464</v>
      </c>
      <c r="Q37" s="12">
        <f t="shared" si="20"/>
        <v>0.18309859154929578</v>
      </c>
    </row>
    <row r="38" spans="1:17" ht="15.75">
      <c r="A38" s="5" t="s">
        <v>33</v>
      </c>
      <c r="B38" s="32">
        <f>SUM(B33:B37)</f>
        <v>585</v>
      </c>
      <c r="C38" s="32">
        <f>SUM(C33:C37)</f>
        <v>731</v>
      </c>
      <c r="D38" s="32">
        <f>SUM(D33:D37)</f>
        <v>642</v>
      </c>
      <c r="E38" s="11">
        <f t="shared" si="14"/>
        <v>0.8782489740082079</v>
      </c>
      <c r="F38" s="32">
        <f>SUM(F33:F37)</f>
        <v>60</v>
      </c>
      <c r="G38" s="12">
        <f t="shared" si="15"/>
        <v>0.08207934336525308</v>
      </c>
      <c r="H38" s="32">
        <f>SUM(H33:H37)</f>
        <v>29</v>
      </c>
      <c r="I38" s="12">
        <f t="shared" si="16"/>
        <v>0.03967168262653899</v>
      </c>
      <c r="J38" s="32">
        <f>SUM(J33:J37)</f>
        <v>134</v>
      </c>
      <c r="K38" s="32">
        <f>SUM(K33:K37)</f>
        <v>122</v>
      </c>
      <c r="L38" s="11">
        <f t="shared" si="17"/>
        <v>0.9104477611940298</v>
      </c>
      <c r="M38" s="32">
        <f>SUM(M33:M37)</f>
        <v>6</v>
      </c>
      <c r="N38" s="11">
        <f t="shared" si="18"/>
        <v>0.04477611940298507</v>
      </c>
      <c r="O38" s="32">
        <f>SUM(O33:O37)</f>
        <v>6</v>
      </c>
      <c r="P38" s="11">
        <f t="shared" si="19"/>
        <v>0.04477611940298507</v>
      </c>
      <c r="Q38" s="13">
        <f t="shared" si="20"/>
        <v>0.18331053351573187</v>
      </c>
    </row>
    <row r="39" spans="1:17" ht="15.75">
      <c r="A39" s="17"/>
      <c r="B39" s="33"/>
      <c r="C39" s="30"/>
      <c r="D39" s="30"/>
      <c r="E39" s="15"/>
      <c r="F39" s="35"/>
      <c r="G39" s="16"/>
      <c r="H39" s="36"/>
      <c r="I39" s="16"/>
      <c r="J39" s="30"/>
      <c r="K39" s="30"/>
      <c r="L39" s="15"/>
      <c r="M39" s="35"/>
      <c r="N39" s="15"/>
      <c r="O39" s="35"/>
      <c r="P39" s="15"/>
      <c r="Q39" s="16"/>
    </row>
    <row r="40" spans="1:17" ht="15">
      <c r="A40" s="10" t="s">
        <v>64</v>
      </c>
      <c r="B40" s="29">
        <v>702</v>
      </c>
      <c r="C40" s="54">
        <f>SUM(D40+F40+H40)</f>
        <v>842</v>
      </c>
      <c r="D40" s="29">
        <v>792</v>
      </c>
      <c r="E40" s="11">
        <f>D40/C40</f>
        <v>0.9406175771971497</v>
      </c>
      <c r="F40" s="34">
        <v>17</v>
      </c>
      <c r="G40" s="12">
        <f>F40/C40</f>
        <v>0.020190023752969122</v>
      </c>
      <c r="H40" s="29">
        <v>33</v>
      </c>
      <c r="I40" s="12">
        <f>H40/C40</f>
        <v>0.039192399049881234</v>
      </c>
      <c r="J40" s="54">
        <f>SUM(K40+M40+O40)</f>
        <v>216</v>
      </c>
      <c r="K40" s="29">
        <v>193</v>
      </c>
      <c r="L40" s="11">
        <f>K40/J40</f>
        <v>0.8935185185185185</v>
      </c>
      <c r="M40" s="34">
        <v>5</v>
      </c>
      <c r="N40" s="11">
        <f>M40/J40</f>
        <v>0.023148148148148147</v>
      </c>
      <c r="O40" s="34">
        <v>18</v>
      </c>
      <c r="P40" s="11">
        <f>O40/J40</f>
        <v>0.08333333333333333</v>
      </c>
      <c r="Q40" s="12">
        <f>J40/C40</f>
        <v>0.25653206650831356</v>
      </c>
    </row>
    <row r="41" spans="1:17" ht="15">
      <c r="A41" s="10" t="s">
        <v>65</v>
      </c>
      <c r="B41" s="29">
        <v>105</v>
      </c>
      <c r="C41" s="54">
        <f>SUM(D41+F41+H41)</f>
        <v>93</v>
      </c>
      <c r="D41" s="29">
        <v>91</v>
      </c>
      <c r="E41" s="11">
        <f>D41/C41</f>
        <v>0.978494623655914</v>
      </c>
      <c r="F41" s="34">
        <v>1</v>
      </c>
      <c r="G41" s="12">
        <f>F41/C41</f>
        <v>0.010752688172043012</v>
      </c>
      <c r="H41" s="29">
        <v>1</v>
      </c>
      <c r="I41" s="12">
        <f>H41/C41</f>
        <v>0.010752688172043012</v>
      </c>
      <c r="J41" s="54">
        <f>SUM(K41+M41+O41)</f>
        <v>18</v>
      </c>
      <c r="K41" s="29">
        <v>18</v>
      </c>
      <c r="L41" s="11">
        <f>K41/J41</f>
        <v>1</v>
      </c>
      <c r="M41" s="34">
        <v>0</v>
      </c>
      <c r="N41" s="11">
        <f>M41/J41</f>
        <v>0</v>
      </c>
      <c r="O41" s="34">
        <v>0</v>
      </c>
      <c r="P41" s="11">
        <f>O41/J41</f>
        <v>0</v>
      </c>
      <c r="Q41" s="12">
        <f>J41/C41</f>
        <v>0.1935483870967742</v>
      </c>
    </row>
    <row r="42" spans="1:17" ht="15.75">
      <c r="A42" s="5" t="s">
        <v>34</v>
      </c>
      <c r="B42" s="32">
        <f>SUM(B40:B41)</f>
        <v>807</v>
      </c>
      <c r="C42" s="32">
        <f>SUM(C40:C41)</f>
        <v>935</v>
      </c>
      <c r="D42" s="32">
        <f>SUM(D40:D41)</f>
        <v>883</v>
      </c>
      <c r="E42" s="11">
        <f>D42/C42</f>
        <v>0.9443850267379679</v>
      </c>
      <c r="F42" s="32">
        <f>SUM(F40:F41)</f>
        <v>18</v>
      </c>
      <c r="G42" s="12">
        <f>F42/C42</f>
        <v>0.019251336898395723</v>
      </c>
      <c r="H42" s="32">
        <f>SUM(H40:H41)</f>
        <v>34</v>
      </c>
      <c r="I42" s="12">
        <f>H42/C42</f>
        <v>0.03636363636363636</v>
      </c>
      <c r="J42" s="32">
        <f>SUM(J40:J41)</f>
        <v>234</v>
      </c>
      <c r="K42" s="32">
        <f>SUM(K40:K41)</f>
        <v>211</v>
      </c>
      <c r="L42" s="11">
        <f>K42/J42</f>
        <v>0.9017094017094017</v>
      </c>
      <c r="M42" s="32">
        <f>SUM(M40:M41)</f>
        <v>5</v>
      </c>
      <c r="N42" s="11">
        <f>M42/J42</f>
        <v>0.021367521367521368</v>
      </c>
      <c r="O42" s="32">
        <f>SUM(O40:O41)</f>
        <v>18</v>
      </c>
      <c r="P42" s="11">
        <f>O42/J42</f>
        <v>0.07692307692307693</v>
      </c>
      <c r="Q42" s="13">
        <f>J42/C42</f>
        <v>0.25026737967914436</v>
      </c>
    </row>
    <row r="43" spans="1:17" ht="15.75">
      <c r="A43" s="17"/>
      <c r="B43" s="33"/>
      <c r="C43" s="30"/>
      <c r="D43" s="30"/>
      <c r="E43" s="15"/>
      <c r="F43" s="35"/>
      <c r="G43" s="16"/>
      <c r="H43" s="36"/>
      <c r="I43" s="16"/>
      <c r="J43" s="30"/>
      <c r="K43" s="30"/>
      <c r="L43" s="15"/>
      <c r="M43" s="35"/>
      <c r="N43" s="15"/>
      <c r="O43" s="35"/>
      <c r="P43" s="15"/>
      <c r="Q43" s="16"/>
    </row>
    <row r="44" spans="1:17" ht="15">
      <c r="A44" s="10" t="s">
        <v>35</v>
      </c>
      <c r="B44" s="29">
        <v>57</v>
      </c>
      <c r="C44" s="54">
        <f>SUM(D44+F44+H44)</f>
        <v>66</v>
      </c>
      <c r="D44" s="29">
        <v>60</v>
      </c>
      <c r="E44" s="11">
        <f>D44/C44</f>
        <v>0.9090909090909091</v>
      </c>
      <c r="F44" s="34">
        <v>3</v>
      </c>
      <c r="G44" s="12">
        <f>F44/C44</f>
        <v>0.045454545454545456</v>
      </c>
      <c r="H44" s="29">
        <v>3</v>
      </c>
      <c r="I44" s="12">
        <f>H44/C44</f>
        <v>0.045454545454545456</v>
      </c>
      <c r="J44" s="54">
        <f>SUM(K44+M44+O44)</f>
        <v>6</v>
      </c>
      <c r="K44" s="29">
        <v>4</v>
      </c>
      <c r="L44" s="11">
        <f>K44/J44</f>
        <v>0.6666666666666666</v>
      </c>
      <c r="M44" s="34">
        <v>1</v>
      </c>
      <c r="N44" s="11">
        <f>M44/J44</f>
        <v>0.16666666666666666</v>
      </c>
      <c r="O44" s="34">
        <v>1</v>
      </c>
      <c r="P44" s="11">
        <f>O44/J44</f>
        <v>0.16666666666666666</v>
      </c>
      <c r="Q44" s="12">
        <f>J44/C44</f>
        <v>0.09090909090909091</v>
      </c>
    </row>
    <row r="45" spans="1:17" ht="15">
      <c r="A45" s="10" t="s">
        <v>36</v>
      </c>
      <c r="B45" s="29">
        <v>15</v>
      </c>
      <c r="C45" s="54">
        <f>SUM(D45+F45+H45)</f>
        <v>14</v>
      </c>
      <c r="D45" s="29">
        <v>9</v>
      </c>
      <c r="E45" s="11">
        <f>D45/C45</f>
        <v>0.6428571428571429</v>
      </c>
      <c r="F45" s="34">
        <v>2</v>
      </c>
      <c r="G45" s="12">
        <f>F45/C45</f>
        <v>0.14285714285714285</v>
      </c>
      <c r="H45" s="29">
        <v>3</v>
      </c>
      <c r="I45" s="12">
        <f>H45/C45</f>
        <v>0.21428571428571427</v>
      </c>
      <c r="J45" s="54">
        <f>SUM(K45+M45+O45)</f>
        <v>2</v>
      </c>
      <c r="K45" s="29">
        <v>1</v>
      </c>
      <c r="L45" s="11">
        <f>K45/J45</f>
        <v>0.5</v>
      </c>
      <c r="M45" s="34">
        <v>0</v>
      </c>
      <c r="N45" s="11">
        <f>M45/J45</f>
        <v>0</v>
      </c>
      <c r="O45" s="34">
        <v>1</v>
      </c>
      <c r="P45" s="11">
        <f>O45/J45</f>
        <v>0.5</v>
      </c>
      <c r="Q45" s="12">
        <f>J45/C45</f>
        <v>0.14285714285714285</v>
      </c>
    </row>
    <row r="46" spans="1:17" ht="15.75">
      <c r="A46" s="5" t="s">
        <v>37</v>
      </c>
      <c r="B46" s="32">
        <f>SUM(B44:B45)</f>
        <v>72</v>
      </c>
      <c r="C46" s="32">
        <f>SUM(C44:C45)</f>
        <v>80</v>
      </c>
      <c r="D46" s="32">
        <f>SUM(D44:D45)</f>
        <v>69</v>
      </c>
      <c r="E46" s="11">
        <f>D46/C46</f>
        <v>0.8625</v>
      </c>
      <c r="F46" s="32">
        <f>SUM(F44:F45)</f>
        <v>5</v>
      </c>
      <c r="G46" s="12">
        <f>F46/C46</f>
        <v>0.0625</v>
      </c>
      <c r="H46" s="32">
        <f>SUM(H44:H45)</f>
        <v>6</v>
      </c>
      <c r="I46" s="12">
        <f>H46/C46</f>
        <v>0.075</v>
      </c>
      <c r="J46" s="32">
        <f>SUM(J44:J45)</f>
        <v>8</v>
      </c>
      <c r="K46" s="32">
        <f>SUM(K44:K45)</f>
        <v>5</v>
      </c>
      <c r="L46" s="11">
        <f>K46/J46</f>
        <v>0.625</v>
      </c>
      <c r="M46" s="32">
        <f>SUM(M44:M45)</f>
        <v>1</v>
      </c>
      <c r="N46" s="11">
        <f>M46/J46</f>
        <v>0.125</v>
      </c>
      <c r="O46" s="32">
        <f>SUM(O44:O45)</f>
        <v>2</v>
      </c>
      <c r="P46" s="11">
        <f>O46/J46</f>
        <v>0.25</v>
      </c>
      <c r="Q46" s="13">
        <f>J46/C46</f>
        <v>0.1</v>
      </c>
    </row>
    <row r="47" spans="1:17" ht="15.75">
      <c r="A47" s="17"/>
      <c r="B47" s="33"/>
      <c r="C47" s="30"/>
      <c r="D47" s="30"/>
      <c r="E47" s="15"/>
      <c r="F47" s="35"/>
      <c r="G47" s="16"/>
      <c r="H47" s="36"/>
      <c r="I47" s="16"/>
      <c r="J47" s="30"/>
      <c r="K47" s="30"/>
      <c r="L47" s="15"/>
      <c r="M47" s="35"/>
      <c r="N47" s="15"/>
      <c r="O47" s="35"/>
      <c r="P47" s="15"/>
      <c r="Q47" s="16"/>
    </row>
    <row r="48" spans="1:17" ht="15.75">
      <c r="A48" s="5" t="s">
        <v>38</v>
      </c>
      <c r="B48" s="32">
        <f>SUM(B27,B31,B38,B42,B46)</f>
        <v>2913</v>
      </c>
      <c r="C48" s="32">
        <f>SUM(C27,C31,C38,C42,C46)</f>
        <v>3345</v>
      </c>
      <c r="D48" s="32">
        <f>SUM(D27,D31,D38,D42,D46)</f>
        <v>3157</v>
      </c>
      <c r="E48" s="11">
        <f>D48/C48</f>
        <v>0.943796711509716</v>
      </c>
      <c r="F48" s="32">
        <f>SUM(F27,F31,F38,F42,F46)</f>
        <v>104</v>
      </c>
      <c r="G48" s="12">
        <f>F48/C48</f>
        <v>0.03109118086696562</v>
      </c>
      <c r="H48" s="32">
        <f>SUM(H27,H31,H38,H42,H46)</f>
        <v>84</v>
      </c>
      <c r="I48" s="12">
        <f>H48/C48</f>
        <v>0.025112107623318385</v>
      </c>
      <c r="J48" s="32">
        <f>SUM(J27,J31,J38,J42,J46)</f>
        <v>721</v>
      </c>
      <c r="K48" s="32">
        <f>SUM(K27,K31,K38,K42,K46)</f>
        <v>670</v>
      </c>
      <c r="L48" s="11">
        <f>K48/J48</f>
        <v>0.9292649098474342</v>
      </c>
      <c r="M48" s="32">
        <f>SUM(M27,M31,M38,M42,M46)</f>
        <v>17</v>
      </c>
      <c r="N48" s="11">
        <f>M48/J48</f>
        <v>0.023578363384188627</v>
      </c>
      <c r="O48" s="32">
        <f>SUM(O27,O31,O38,O42,O46)</f>
        <v>34</v>
      </c>
      <c r="P48" s="11">
        <f>O48/J48</f>
        <v>0.047156726768377254</v>
      </c>
      <c r="Q48" s="13">
        <f>J48/C48</f>
        <v>0.21554559043348281</v>
      </c>
    </row>
    <row r="49" spans="1:17" ht="15.75">
      <c r="A49" s="1"/>
      <c r="B49" s="33"/>
      <c r="C49" s="30"/>
      <c r="D49" s="30"/>
      <c r="E49" s="15"/>
      <c r="F49" s="35"/>
      <c r="G49" s="16"/>
      <c r="H49" s="36"/>
      <c r="I49" s="16"/>
      <c r="J49" s="30"/>
      <c r="K49" s="30"/>
      <c r="L49" s="15"/>
      <c r="M49" s="35"/>
      <c r="N49" s="15"/>
      <c r="O49" s="35"/>
      <c r="P49" s="15"/>
      <c r="Q49" s="16"/>
    </row>
    <row r="50" spans="1:17" ht="15.75">
      <c r="A50" s="5" t="s">
        <v>39</v>
      </c>
      <c r="B50" s="32">
        <f>B23+B48</f>
        <v>6700</v>
      </c>
      <c r="C50" s="32">
        <f>C23+C48</f>
        <v>7752</v>
      </c>
      <c r="D50" s="32">
        <f>D23+D48</f>
        <v>7254</v>
      </c>
      <c r="E50" s="11">
        <f>D50/C50</f>
        <v>0.9357585139318886</v>
      </c>
      <c r="F50" s="32">
        <f>F23+F48</f>
        <v>310</v>
      </c>
      <c r="G50" s="12">
        <f>F50/C50</f>
        <v>0.03998968008255934</v>
      </c>
      <c r="H50" s="32">
        <f>H23+H48</f>
        <v>188</v>
      </c>
      <c r="I50" s="12">
        <f>H50/C50</f>
        <v>0.024251805985552117</v>
      </c>
      <c r="J50" s="32">
        <f>J23+J48</f>
        <v>1463</v>
      </c>
      <c r="K50" s="32">
        <f>K23+K48</f>
        <v>1344</v>
      </c>
      <c r="L50" s="11">
        <f>K50/J50</f>
        <v>0.9186602870813397</v>
      </c>
      <c r="M50" s="32">
        <f>M23+M48</f>
        <v>51</v>
      </c>
      <c r="N50" s="11">
        <f>M50/J50</f>
        <v>0.034859876965140126</v>
      </c>
      <c r="O50" s="32">
        <f>O23+O48</f>
        <v>68</v>
      </c>
      <c r="P50" s="11">
        <f>O50/J50</f>
        <v>0.04647983595352016</v>
      </c>
      <c r="Q50" s="13">
        <f>J50/C50</f>
        <v>0.18872549019607843</v>
      </c>
    </row>
  </sheetData>
  <sheetProtection sheet="1"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horizontalDpi="600" verticalDpi="600" orientation="landscape" paperSize="5" scale="94" r:id="rId1"/>
  <headerFooter alignWithMargins="0">
    <oddHeader>&amp;C&amp;F
&amp;A</oddHeader>
    <oddFooter>&amp;CPage &amp;P of &amp;N</oddFooter>
  </headerFooter>
  <rowBreaks count="1" manualBreakCount="1">
    <brk id="2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8.421875" style="0" bestFit="1" customWidth="1"/>
    <col min="2" max="3" width="8.8515625" style="37" bestFit="1" customWidth="1"/>
    <col min="4" max="4" width="9.28125" style="37" bestFit="1" customWidth="1"/>
    <col min="5" max="5" width="11.00390625" style="0" bestFit="1" customWidth="1"/>
    <col min="6" max="6" width="9.28125" style="37" bestFit="1" customWidth="1"/>
    <col min="7" max="7" width="9.28125" style="0" bestFit="1" customWidth="1"/>
    <col min="8" max="8" width="9.28125" style="37" bestFit="1" customWidth="1"/>
    <col min="9" max="9" width="9.28125" style="0" bestFit="1" customWidth="1"/>
    <col min="10" max="10" width="8.8515625" style="37" bestFit="1" customWidth="1"/>
    <col min="11" max="11" width="9.28125" style="37" bestFit="1" customWidth="1"/>
    <col min="12" max="12" width="9.28125" style="0" bestFit="1" customWidth="1"/>
    <col min="13" max="13" width="9.28125" style="37" bestFit="1" customWidth="1"/>
    <col min="14" max="14" width="9.28125" style="0" bestFit="1" customWidth="1"/>
    <col min="15" max="15" width="9.28125" style="37" bestFit="1" customWidth="1"/>
    <col min="16" max="16" width="9.28125" style="0" bestFit="1" customWidth="1"/>
    <col min="17" max="17" width="11.140625" style="0" bestFit="1" customWidth="1"/>
  </cols>
  <sheetData>
    <row r="1" spans="1:17" ht="15.75">
      <c r="A1" s="1"/>
      <c r="B1" s="41" t="s">
        <v>7</v>
      </c>
      <c r="C1" s="55" t="s">
        <v>1</v>
      </c>
      <c r="D1" s="56"/>
      <c r="E1" s="56"/>
      <c r="F1" s="56"/>
      <c r="G1" s="56"/>
      <c r="H1" s="56"/>
      <c r="I1" s="57"/>
      <c r="J1" s="58" t="s">
        <v>2</v>
      </c>
      <c r="K1" s="59"/>
      <c r="L1" s="59"/>
      <c r="M1" s="59"/>
      <c r="N1" s="59"/>
      <c r="O1" s="59"/>
      <c r="P1" s="59"/>
      <c r="Q1" s="60"/>
    </row>
    <row r="2" spans="1:17" ht="15.75">
      <c r="A2" s="2"/>
      <c r="B2" s="42" t="s">
        <v>0</v>
      </c>
      <c r="C2" s="40"/>
      <c r="D2" s="55" t="s">
        <v>3</v>
      </c>
      <c r="E2" s="57"/>
      <c r="F2" s="61" t="s">
        <v>4</v>
      </c>
      <c r="G2" s="62"/>
      <c r="H2" s="62"/>
      <c r="I2" s="63"/>
      <c r="J2" s="38"/>
      <c r="K2" s="55" t="s">
        <v>3</v>
      </c>
      <c r="L2" s="57"/>
      <c r="M2" s="61" t="s">
        <v>4</v>
      </c>
      <c r="N2" s="62"/>
      <c r="O2" s="62"/>
      <c r="P2" s="63"/>
      <c r="Q2" s="4" t="s">
        <v>5</v>
      </c>
    </row>
    <row r="3" spans="1:17" ht="15.75">
      <c r="A3" s="18" t="s">
        <v>6</v>
      </c>
      <c r="B3" s="43" t="s">
        <v>40</v>
      </c>
      <c r="C3" s="44" t="s">
        <v>7</v>
      </c>
      <c r="D3" s="44" t="s">
        <v>8</v>
      </c>
      <c r="E3" s="6" t="s">
        <v>5</v>
      </c>
      <c r="F3" s="45" t="s">
        <v>9</v>
      </c>
      <c r="G3" s="7" t="s">
        <v>10</v>
      </c>
      <c r="H3" s="43" t="s">
        <v>11</v>
      </c>
      <c r="I3" s="8" t="s">
        <v>12</v>
      </c>
      <c r="J3" s="43" t="s">
        <v>7</v>
      </c>
      <c r="K3" s="44" t="s">
        <v>8</v>
      </c>
      <c r="L3" s="3" t="s">
        <v>5</v>
      </c>
      <c r="M3" s="43" t="s">
        <v>9</v>
      </c>
      <c r="N3" s="7" t="s">
        <v>10</v>
      </c>
      <c r="O3" s="43" t="s">
        <v>11</v>
      </c>
      <c r="P3" s="7" t="s">
        <v>13</v>
      </c>
      <c r="Q3" s="9" t="s">
        <v>14</v>
      </c>
    </row>
    <row r="4" spans="1:17" ht="15">
      <c r="A4" s="10" t="s">
        <v>55</v>
      </c>
      <c r="B4" s="29"/>
      <c r="C4" s="54">
        <f>SUM(D4+F4+H4)</f>
        <v>0</v>
      </c>
      <c r="D4" s="29"/>
      <c r="E4" s="11" t="e">
        <f>D4/C4</f>
        <v>#DIV/0!</v>
      </c>
      <c r="F4" s="34"/>
      <c r="G4" s="12" t="e">
        <f>F4/C4</f>
        <v>#DIV/0!</v>
      </c>
      <c r="H4" s="29"/>
      <c r="I4" s="12" t="e">
        <f>H4/C4</f>
        <v>#DIV/0!</v>
      </c>
      <c r="J4" s="54">
        <f>SUM(K4+M4+O4)</f>
        <v>0</v>
      </c>
      <c r="K4" s="29"/>
      <c r="L4" s="11" t="e">
        <f>K4/J4</f>
        <v>#DIV/0!</v>
      </c>
      <c r="M4" s="34"/>
      <c r="N4" s="11" t="e">
        <f>M4/J4</f>
        <v>#DIV/0!</v>
      </c>
      <c r="O4" s="34"/>
      <c r="P4" s="11" t="e">
        <f>O4/J4</f>
        <v>#DIV/0!</v>
      </c>
      <c r="Q4" s="12" t="e">
        <f>J4/C4</f>
        <v>#DIV/0!</v>
      </c>
    </row>
    <row r="5" spans="1:17" ht="15">
      <c r="A5" s="10" t="s">
        <v>56</v>
      </c>
      <c r="B5" s="29"/>
      <c r="C5" s="54">
        <f>SUM(D5+F5+H5)</f>
        <v>0</v>
      </c>
      <c r="D5" s="29"/>
      <c r="E5" s="11" t="e">
        <f>D5/C5</f>
        <v>#DIV/0!</v>
      </c>
      <c r="F5" s="34"/>
      <c r="G5" s="12" t="e">
        <f>F5/C5</f>
        <v>#DIV/0!</v>
      </c>
      <c r="H5" s="29"/>
      <c r="I5" s="12" t="e">
        <f>H5/C5</f>
        <v>#DIV/0!</v>
      </c>
      <c r="J5" s="54">
        <f>SUM(K5+M5+O5)</f>
        <v>0</v>
      </c>
      <c r="K5" s="29"/>
      <c r="L5" s="11" t="e">
        <f>K5/J5</f>
        <v>#DIV/0!</v>
      </c>
      <c r="M5" s="34"/>
      <c r="N5" s="11" t="e">
        <f>M5/J5</f>
        <v>#DIV/0!</v>
      </c>
      <c r="O5" s="34"/>
      <c r="P5" s="11" t="e">
        <f>O5/J5</f>
        <v>#DIV/0!</v>
      </c>
      <c r="Q5" s="12" t="e">
        <f>J5/C5</f>
        <v>#DIV/0!</v>
      </c>
    </row>
    <row r="6" spans="1:17" ht="15">
      <c r="A6" s="10" t="s">
        <v>57</v>
      </c>
      <c r="B6" s="29"/>
      <c r="C6" s="54">
        <f>SUM(D6+F6+H6)</f>
        <v>0</v>
      </c>
      <c r="D6" s="29"/>
      <c r="E6" s="11" t="e">
        <f>D6/C6</f>
        <v>#DIV/0!</v>
      </c>
      <c r="F6" s="34"/>
      <c r="G6" s="12" t="e">
        <f>F6/C6</f>
        <v>#DIV/0!</v>
      </c>
      <c r="H6" s="29"/>
      <c r="I6" s="12" t="e">
        <f>H6/C6</f>
        <v>#DIV/0!</v>
      </c>
      <c r="J6" s="54">
        <f>SUM(K6+M6+O6)</f>
        <v>0</v>
      </c>
      <c r="K6" s="29"/>
      <c r="L6" s="11" t="e">
        <f>K6/J6</f>
        <v>#DIV/0!</v>
      </c>
      <c r="M6" s="34"/>
      <c r="N6" s="11" t="e">
        <f>M6/J6</f>
        <v>#DIV/0!</v>
      </c>
      <c r="O6" s="34"/>
      <c r="P6" s="11" t="e">
        <f>O6/J6</f>
        <v>#DIV/0!</v>
      </c>
      <c r="Q6" s="12" t="e">
        <f>J6/C6</f>
        <v>#DIV/0!</v>
      </c>
    </row>
    <row r="7" spans="1:17" ht="15.75">
      <c r="A7" s="5" t="s">
        <v>15</v>
      </c>
      <c r="B7" s="32">
        <f>SUM(B4:B6)</f>
        <v>0</v>
      </c>
      <c r="C7" s="32">
        <f>SUM(C4:C6)</f>
        <v>0</v>
      </c>
      <c r="D7" s="32">
        <f>SUM(D4:D6)</f>
        <v>0</v>
      </c>
      <c r="E7" s="11" t="e">
        <f>D7/C7</f>
        <v>#DIV/0!</v>
      </c>
      <c r="F7" s="32">
        <f>SUM(F4:F6)</f>
        <v>0</v>
      </c>
      <c r="G7" s="12" t="e">
        <f>F7/C7</f>
        <v>#DIV/0!</v>
      </c>
      <c r="H7" s="32">
        <f>SUM(H4:H6)</f>
        <v>0</v>
      </c>
      <c r="I7" s="12" t="e">
        <f>H7/C7</f>
        <v>#DIV/0!</v>
      </c>
      <c r="J7" s="32">
        <f>SUM(J4:J6)</f>
        <v>0</v>
      </c>
      <c r="K7" s="32">
        <f>SUM(K4:K6)</f>
        <v>0</v>
      </c>
      <c r="L7" s="11" t="e">
        <f>K7/J7</f>
        <v>#DIV/0!</v>
      </c>
      <c r="M7" s="32">
        <f>SUM(M4:M6)</f>
        <v>0</v>
      </c>
      <c r="N7" s="11" t="e">
        <f>M7/J7</f>
        <v>#DIV/0!</v>
      </c>
      <c r="O7" s="32">
        <f>SUM(O4:O6)</f>
        <v>0</v>
      </c>
      <c r="P7" s="11" t="e">
        <f>O7/J7</f>
        <v>#DIV/0!</v>
      </c>
      <c r="Q7" s="13" t="e">
        <f>J7/C7</f>
        <v>#DIV/0!</v>
      </c>
    </row>
    <row r="8" spans="1:17" ht="15">
      <c r="A8" s="14"/>
      <c r="B8" s="30"/>
      <c r="C8" s="30"/>
      <c r="D8" s="30"/>
      <c r="E8" s="15"/>
      <c r="F8" s="35"/>
      <c r="G8" s="16"/>
      <c r="H8" s="36"/>
      <c r="I8" s="16"/>
      <c r="J8" s="30"/>
      <c r="K8" s="30"/>
      <c r="L8" s="15"/>
      <c r="M8" s="35"/>
      <c r="N8" s="15"/>
      <c r="O8" s="35"/>
      <c r="P8" s="15"/>
      <c r="Q8" s="16"/>
    </row>
    <row r="9" spans="1:17" ht="15">
      <c r="A9" s="10" t="s">
        <v>16</v>
      </c>
      <c r="B9" s="29"/>
      <c r="C9" s="54">
        <f>SUM(D9+F9+H9)</f>
        <v>0</v>
      </c>
      <c r="D9" s="29"/>
      <c r="E9" s="11" t="e">
        <f aca="true" t="shared" si="0" ref="E9:E14">D9/C9</f>
        <v>#DIV/0!</v>
      </c>
      <c r="F9" s="34"/>
      <c r="G9" s="12" t="e">
        <f aca="true" t="shared" si="1" ref="G9:G14">F9/C9</f>
        <v>#DIV/0!</v>
      </c>
      <c r="H9" s="29"/>
      <c r="I9" s="12" t="e">
        <f aca="true" t="shared" si="2" ref="I9:I14">H9/C9</f>
        <v>#DIV/0!</v>
      </c>
      <c r="J9" s="54">
        <f>SUM(K9+M9+O9)</f>
        <v>0</v>
      </c>
      <c r="K9" s="29"/>
      <c r="L9" s="11" t="e">
        <f aca="true" t="shared" si="3" ref="L9:L14">K9/J9</f>
        <v>#DIV/0!</v>
      </c>
      <c r="M9" s="34"/>
      <c r="N9" s="11" t="e">
        <f aca="true" t="shared" si="4" ref="N9:N14">M9/J9</f>
        <v>#DIV/0!</v>
      </c>
      <c r="O9" s="34"/>
      <c r="P9" s="11" t="e">
        <f aca="true" t="shared" si="5" ref="P9:P14">O9/J9</f>
        <v>#DIV/0!</v>
      </c>
      <c r="Q9" s="12" t="e">
        <f aca="true" t="shared" si="6" ref="Q9:Q14">J9/C9</f>
        <v>#DIV/0!</v>
      </c>
    </row>
    <row r="10" spans="1:17" ht="15">
      <c r="A10" s="10" t="s">
        <v>58</v>
      </c>
      <c r="B10" s="29"/>
      <c r="C10" s="54">
        <f>SUM(D10+F10+H10)</f>
        <v>0</v>
      </c>
      <c r="D10" s="29"/>
      <c r="E10" s="11" t="e">
        <f t="shared" si="0"/>
        <v>#DIV/0!</v>
      </c>
      <c r="F10" s="34"/>
      <c r="G10" s="12" t="e">
        <f t="shared" si="1"/>
        <v>#DIV/0!</v>
      </c>
      <c r="H10" s="29"/>
      <c r="I10" s="12" t="e">
        <f t="shared" si="2"/>
        <v>#DIV/0!</v>
      </c>
      <c r="J10" s="54">
        <f>SUM(K10+M10+O10)</f>
        <v>0</v>
      </c>
      <c r="K10" s="29"/>
      <c r="L10" s="11" t="e">
        <f t="shared" si="3"/>
        <v>#DIV/0!</v>
      </c>
      <c r="M10" s="34"/>
      <c r="N10" s="11" t="e">
        <f t="shared" si="4"/>
        <v>#DIV/0!</v>
      </c>
      <c r="O10" s="34"/>
      <c r="P10" s="11" t="e">
        <f t="shared" si="5"/>
        <v>#DIV/0!</v>
      </c>
      <c r="Q10" s="12" t="e">
        <f t="shared" si="6"/>
        <v>#DIV/0!</v>
      </c>
    </row>
    <row r="11" spans="1:17" ht="15">
      <c r="A11" s="10" t="s">
        <v>59</v>
      </c>
      <c r="B11" s="29"/>
      <c r="C11" s="54">
        <f>SUM(D11+F11+H11)</f>
        <v>0</v>
      </c>
      <c r="D11" s="29"/>
      <c r="E11" s="11" t="e">
        <f t="shared" si="0"/>
        <v>#DIV/0!</v>
      </c>
      <c r="F11" s="34"/>
      <c r="G11" s="12" t="e">
        <f t="shared" si="1"/>
        <v>#DIV/0!</v>
      </c>
      <c r="H11" s="29"/>
      <c r="I11" s="12" t="e">
        <f t="shared" si="2"/>
        <v>#DIV/0!</v>
      </c>
      <c r="J11" s="54">
        <f>SUM(K11+M11+O11)</f>
        <v>0</v>
      </c>
      <c r="K11" s="29"/>
      <c r="L11" s="11" t="e">
        <f t="shared" si="3"/>
        <v>#DIV/0!</v>
      </c>
      <c r="M11" s="34"/>
      <c r="N11" s="11" t="e">
        <f t="shared" si="4"/>
        <v>#DIV/0!</v>
      </c>
      <c r="O11" s="34"/>
      <c r="P11" s="11" t="e">
        <f t="shared" si="5"/>
        <v>#DIV/0!</v>
      </c>
      <c r="Q11" s="12" t="e">
        <f t="shared" si="6"/>
        <v>#DIV/0!</v>
      </c>
    </row>
    <row r="12" spans="1:17" ht="15">
      <c r="A12" s="10" t="s">
        <v>17</v>
      </c>
      <c r="B12" s="29"/>
      <c r="C12" s="54">
        <f>SUM(D12+F12+H12)</f>
        <v>0</v>
      </c>
      <c r="D12" s="29"/>
      <c r="E12" s="11" t="e">
        <f t="shared" si="0"/>
        <v>#DIV/0!</v>
      </c>
      <c r="F12" s="34"/>
      <c r="G12" s="12" t="e">
        <f t="shared" si="1"/>
        <v>#DIV/0!</v>
      </c>
      <c r="H12" s="29"/>
      <c r="I12" s="12" t="e">
        <f t="shared" si="2"/>
        <v>#DIV/0!</v>
      </c>
      <c r="J12" s="54">
        <f>SUM(K12+M12+O12)</f>
        <v>0</v>
      </c>
      <c r="K12" s="29"/>
      <c r="L12" s="11" t="e">
        <f t="shared" si="3"/>
        <v>#DIV/0!</v>
      </c>
      <c r="M12" s="34"/>
      <c r="N12" s="11" t="e">
        <f t="shared" si="4"/>
        <v>#DIV/0!</v>
      </c>
      <c r="O12" s="34"/>
      <c r="P12" s="11" t="e">
        <f t="shared" si="5"/>
        <v>#DIV/0!</v>
      </c>
      <c r="Q12" s="12" t="e">
        <f t="shared" si="6"/>
        <v>#DIV/0!</v>
      </c>
    </row>
    <row r="13" spans="1:17" ht="15">
      <c r="A13" s="10" t="s">
        <v>60</v>
      </c>
      <c r="B13" s="29"/>
      <c r="C13" s="54">
        <f>SUM(D13+F13+H13)</f>
        <v>0</v>
      </c>
      <c r="D13" s="29"/>
      <c r="E13" s="11" t="e">
        <f t="shared" si="0"/>
        <v>#DIV/0!</v>
      </c>
      <c r="F13" s="34"/>
      <c r="G13" s="12" t="e">
        <f t="shared" si="1"/>
        <v>#DIV/0!</v>
      </c>
      <c r="H13" s="29"/>
      <c r="I13" s="12" t="e">
        <f t="shared" si="2"/>
        <v>#DIV/0!</v>
      </c>
      <c r="J13" s="54">
        <f>SUM(K13+M13+O13)</f>
        <v>0</v>
      </c>
      <c r="K13" s="29"/>
      <c r="L13" s="11" t="e">
        <f t="shared" si="3"/>
        <v>#DIV/0!</v>
      </c>
      <c r="M13" s="34"/>
      <c r="N13" s="11" t="e">
        <f t="shared" si="4"/>
        <v>#DIV/0!</v>
      </c>
      <c r="O13" s="34"/>
      <c r="P13" s="11" t="e">
        <f t="shared" si="5"/>
        <v>#DIV/0!</v>
      </c>
      <c r="Q13" s="12" t="e">
        <f t="shared" si="6"/>
        <v>#DIV/0!</v>
      </c>
    </row>
    <row r="14" spans="1:17" ht="15.75">
      <c r="A14" s="5" t="s">
        <v>18</v>
      </c>
      <c r="B14" s="32">
        <f>SUM(B9:B13)</f>
        <v>0</v>
      </c>
      <c r="C14" s="32">
        <f>SUM(C9:C13)</f>
        <v>0</v>
      </c>
      <c r="D14" s="32">
        <f>SUM(D9:D13)</f>
        <v>0</v>
      </c>
      <c r="E14" s="11" t="e">
        <f t="shared" si="0"/>
        <v>#DIV/0!</v>
      </c>
      <c r="F14" s="32">
        <f>SUM(F9:F13)</f>
        <v>0</v>
      </c>
      <c r="G14" s="12" t="e">
        <f t="shared" si="1"/>
        <v>#DIV/0!</v>
      </c>
      <c r="H14" s="32">
        <f>SUM(H9:H13)</f>
        <v>0</v>
      </c>
      <c r="I14" s="12" t="e">
        <f t="shared" si="2"/>
        <v>#DIV/0!</v>
      </c>
      <c r="J14" s="32">
        <f>SUM(J9:J13)</f>
        <v>0</v>
      </c>
      <c r="K14" s="32">
        <f>SUM(K9:K13)</f>
        <v>0</v>
      </c>
      <c r="L14" s="11" t="e">
        <f t="shared" si="3"/>
        <v>#DIV/0!</v>
      </c>
      <c r="M14" s="32">
        <f>SUM(M9:M13)</f>
        <v>0</v>
      </c>
      <c r="N14" s="11" t="e">
        <f t="shared" si="4"/>
        <v>#DIV/0!</v>
      </c>
      <c r="O14" s="32">
        <f>SUM(O9:O13)</f>
        <v>0</v>
      </c>
      <c r="P14" s="11" t="e">
        <f t="shared" si="5"/>
        <v>#DIV/0!</v>
      </c>
      <c r="Q14" s="13" t="e">
        <f t="shared" si="6"/>
        <v>#DIV/0!</v>
      </c>
    </row>
    <row r="15" spans="1:17" ht="15">
      <c r="A15" s="14"/>
      <c r="B15" s="30"/>
      <c r="C15" s="30"/>
      <c r="D15" s="30"/>
      <c r="E15" s="15"/>
      <c r="F15" s="35"/>
      <c r="G15" s="16"/>
      <c r="H15" s="36"/>
      <c r="I15" s="16"/>
      <c r="J15" s="30"/>
      <c r="K15" s="30"/>
      <c r="L15" s="15"/>
      <c r="M15" s="35"/>
      <c r="N15" s="15"/>
      <c r="O15" s="35"/>
      <c r="P15" s="15"/>
      <c r="Q15" s="16"/>
    </row>
    <row r="16" spans="1:17" ht="15">
      <c r="A16" s="10" t="s">
        <v>19</v>
      </c>
      <c r="B16" s="29"/>
      <c r="C16" s="54">
        <f>SUM(D16+F16+H16)</f>
        <v>0</v>
      </c>
      <c r="D16" s="29"/>
      <c r="E16" s="11" t="e">
        <f aca="true" t="shared" si="7" ref="E16:E21">D16/C16</f>
        <v>#DIV/0!</v>
      </c>
      <c r="F16" s="34"/>
      <c r="G16" s="12" t="e">
        <f aca="true" t="shared" si="8" ref="G16:G21">F16/C16</f>
        <v>#DIV/0!</v>
      </c>
      <c r="H16" s="29"/>
      <c r="I16" s="12" t="e">
        <f aca="true" t="shared" si="9" ref="I16:I21">H16/C16</f>
        <v>#DIV/0!</v>
      </c>
      <c r="J16" s="54">
        <f>SUM(K16+M16+O16)</f>
        <v>0</v>
      </c>
      <c r="K16" s="29"/>
      <c r="L16" s="11" t="e">
        <f aca="true" t="shared" si="10" ref="L16:L21">K16/J16</f>
        <v>#DIV/0!</v>
      </c>
      <c r="M16" s="34"/>
      <c r="N16" s="11" t="e">
        <f aca="true" t="shared" si="11" ref="N16:N21">M16/J16</f>
        <v>#DIV/0!</v>
      </c>
      <c r="O16" s="34"/>
      <c r="P16" s="11" t="e">
        <f aca="true" t="shared" si="12" ref="P16:P21">O16/J16</f>
        <v>#DIV/0!</v>
      </c>
      <c r="Q16" s="12" t="e">
        <f aca="true" t="shared" si="13" ref="Q16:Q21">J16/C16</f>
        <v>#DIV/0!</v>
      </c>
    </row>
    <row r="17" spans="1:17" ht="15">
      <c r="A17" s="10" t="s">
        <v>20</v>
      </c>
      <c r="B17" s="29"/>
      <c r="C17" s="54">
        <f>SUM(D17+F17+H17)</f>
        <v>0</v>
      </c>
      <c r="D17" s="29"/>
      <c r="E17" s="11" t="e">
        <f t="shared" si="7"/>
        <v>#DIV/0!</v>
      </c>
      <c r="F17" s="34"/>
      <c r="G17" s="12" t="e">
        <f t="shared" si="8"/>
        <v>#DIV/0!</v>
      </c>
      <c r="H17" s="29"/>
      <c r="I17" s="12" t="e">
        <f t="shared" si="9"/>
        <v>#DIV/0!</v>
      </c>
      <c r="J17" s="54">
        <f>SUM(K17+M17+O17)</f>
        <v>0</v>
      </c>
      <c r="K17" s="29"/>
      <c r="L17" s="11" t="e">
        <f t="shared" si="10"/>
        <v>#DIV/0!</v>
      </c>
      <c r="M17" s="34"/>
      <c r="N17" s="11" t="e">
        <f t="shared" si="11"/>
        <v>#DIV/0!</v>
      </c>
      <c r="O17" s="34"/>
      <c r="P17" s="11" t="e">
        <f t="shared" si="12"/>
        <v>#DIV/0!</v>
      </c>
      <c r="Q17" s="12" t="e">
        <f t="shared" si="13"/>
        <v>#DIV/0!</v>
      </c>
    </row>
    <row r="18" spans="1:17" ht="15">
      <c r="A18" s="10" t="s">
        <v>21</v>
      </c>
      <c r="B18" s="29"/>
      <c r="C18" s="54">
        <f>SUM(D18+F18+H18)</f>
        <v>0</v>
      </c>
      <c r="D18" s="29"/>
      <c r="E18" s="11" t="e">
        <f t="shared" si="7"/>
        <v>#DIV/0!</v>
      </c>
      <c r="F18" s="34"/>
      <c r="G18" s="12" t="e">
        <f t="shared" si="8"/>
        <v>#DIV/0!</v>
      </c>
      <c r="H18" s="29"/>
      <c r="I18" s="12" t="e">
        <f t="shared" si="9"/>
        <v>#DIV/0!</v>
      </c>
      <c r="J18" s="54">
        <f>SUM(K18+M18+O18)</f>
        <v>0</v>
      </c>
      <c r="K18" s="29"/>
      <c r="L18" s="11" t="e">
        <f t="shared" si="10"/>
        <v>#DIV/0!</v>
      </c>
      <c r="M18" s="34"/>
      <c r="N18" s="11" t="e">
        <f t="shared" si="11"/>
        <v>#DIV/0!</v>
      </c>
      <c r="O18" s="34"/>
      <c r="P18" s="11" t="e">
        <f t="shared" si="12"/>
        <v>#DIV/0!</v>
      </c>
      <c r="Q18" s="12" t="e">
        <f t="shared" si="13"/>
        <v>#DIV/0!</v>
      </c>
    </row>
    <row r="19" spans="1:17" ht="15">
      <c r="A19" s="10" t="s">
        <v>22</v>
      </c>
      <c r="B19" s="29"/>
      <c r="C19" s="54">
        <f>SUM(D19+F19+H19)</f>
        <v>0</v>
      </c>
      <c r="D19" s="29"/>
      <c r="E19" s="11" t="e">
        <f t="shared" si="7"/>
        <v>#DIV/0!</v>
      </c>
      <c r="F19" s="34"/>
      <c r="G19" s="12" t="e">
        <f t="shared" si="8"/>
        <v>#DIV/0!</v>
      </c>
      <c r="H19" s="29"/>
      <c r="I19" s="12" t="e">
        <f t="shared" si="9"/>
        <v>#DIV/0!</v>
      </c>
      <c r="J19" s="54">
        <f>SUM(K19+M19+O19)</f>
        <v>0</v>
      </c>
      <c r="K19" s="29"/>
      <c r="L19" s="11" t="e">
        <f t="shared" si="10"/>
        <v>#DIV/0!</v>
      </c>
      <c r="M19" s="34"/>
      <c r="N19" s="11" t="e">
        <f t="shared" si="11"/>
        <v>#DIV/0!</v>
      </c>
      <c r="O19" s="34"/>
      <c r="P19" s="11" t="e">
        <f t="shared" si="12"/>
        <v>#DIV/0!</v>
      </c>
      <c r="Q19" s="12" t="e">
        <f t="shared" si="13"/>
        <v>#DIV/0!</v>
      </c>
    </row>
    <row r="20" spans="1:17" ht="15">
      <c r="A20" s="10" t="s">
        <v>61</v>
      </c>
      <c r="B20" s="29"/>
      <c r="C20" s="54">
        <f>SUM(D20+F20+H20)</f>
        <v>0</v>
      </c>
      <c r="D20" s="29"/>
      <c r="E20" s="11" t="e">
        <f t="shared" si="7"/>
        <v>#DIV/0!</v>
      </c>
      <c r="F20" s="34"/>
      <c r="G20" s="12" t="e">
        <f t="shared" si="8"/>
        <v>#DIV/0!</v>
      </c>
      <c r="H20" s="29"/>
      <c r="I20" s="12" t="e">
        <f t="shared" si="9"/>
        <v>#DIV/0!</v>
      </c>
      <c r="J20" s="54">
        <f>SUM(K20+M20+O20)</f>
        <v>0</v>
      </c>
      <c r="K20" s="29"/>
      <c r="L20" s="11" t="e">
        <f t="shared" si="10"/>
        <v>#DIV/0!</v>
      </c>
      <c r="M20" s="34"/>
      <c r="N20" s="11" t="e">
        <f t="shared" si="11"/>
        <v>#DIV/0!</v>
      </c>
      <c r="O20" s="34"/>
      <c r="P20" s="11" t="e">
        <f t="shared" si="12"/>
        <v>#DIV/0!</v>
      </c>
      <c r="Q20" s="12" t="e">
        <f t="shared" si="13"/>
        <v>#DIV/0!</v>
      </c>
    </row>
    <row r="21" spans="1:17" ht="15.75">
      <c r="A21" s="5" t="s">
        <v>23</v>
      </c>
      <c r="B21" s="32">
        <f>SUM(B16:B20)</f>
        <v>0</v>
      </c>
      <c r="C21" s="32">
        <f>SUM(C16:C20)</f>
        <v>0</v>
      </c>
      <c r="D21" s="32">
        <f>SUM(D16:D20)</f>
        <v>0</v>
      </c>
      <c r="E21" s="11" t="e">
        <f t="shared" si="7"/>
        <v>#DIV/0!</v>
      </c>
      <c r="F21" s="32">
        <f>SUM(F16:F20)</f>
        <v>0</v>
      </c>
      <c r="G21" s="12" t="e">
        <f t="shared" si="8"/>
        <v>#DIV/0!</v>
      </c>
      <c r="H21" s="32">
        <f>SUM(H16:H20)</f>
        <v>0</v>
      </c>
      <c r="I21" s="12" t="e">
        <f t="shared" si="9"/>
        <v>#DIV/0!</v>
      </c>
      <c r="J21" s="32">
        <f>SUM(J16:J20)</f>
        <v>0</v>
      </c>
      <c r="K21" s="32">
        <f>SUM(K16:K20)</f>
        <v>0</v>
      </c>
      <c r="L21" s="11" t="e">
        <f t="shared" si="10"/>
        <v>#DIV/0!</v>
      </c>
      <c r="M21" s="32">
        <f>SUM(M16:M20)</f>
        <v>0</v>
      </c>
      <c r="N21" s="11" t="e">
        <f t="shared" si="11"/>
        <v>#DIV/0!</v>
      </c>
      <c r="O21" s="32">
        <f>SUM(O16:O20)</f>
        <v>0</v>
      </c>
      <c r="P21" s="11" t="e">
        <f t="shared" si="12"/>
        <v>#DIV/0!</v>
      </c>
      <c r="Q21" s="13" t="e">
        <f t="shared" si="13"/>
        <v>#DIV/0!</v>
      </c>
    </row>
    <row r="22" spans="1:17" ht="15.75">
      <c r="A22" s="19"/>
      <c r="B22" s="31"/>
      <c r="C22" s="31"/>
      <c r="D22" s="31"/>
      <c r="E22" s="20"/>
      <c r="F22" s="31"/>
      <c r="G22" s="21"/>
      <c r="H22" s="31"/>
      <c r="I22" s="21"/>
      <c r="J22" s="31"/>
      <c r="K22" s="31"/>
      <c r="L22" s="20"/>
      <c r="M22" s="31"/>
      <c r="N22" s="20"/>
      <c r="O22" s="31"/>
      <c r="P22" s="20"/>
      <c r="Q22" s="22"/>
    </row>
    <row r="23" spans="1:17" ht="15.75">
      <c r="A23" s="5" t="s">
        <v>24</v>
      </c>
      <c r="B23" s="32">
        <f>B7+B14+B21</f>
        <v>0</v>
      </c>
      <c r="C23" s="32">
        <f>C7+C14+C21</f>
        <v>0</v>
      </c>
      <c r="D23" s="32">
        <f>D7+D14+D21</f>
        <v>0</v>
      </c>
      <c r="E23" s="11" t="e">
        <f>D23/C23</f>
        <v>#DIV/0!</v>
      </c>
      <c r="F23" s="32">
        <f>F7+F14+F21</f>
        <v>0</v>
      </c>
      <c r="G23" s="12" t="e">
        <f>F23/C23</f>
        <v>#DIV/0!</v>
      </c>
      <c r="H23" s="32">
        <f>H7+H14+H21</f>
        <v>0</v>
      </c>
      <c r="I23" s="12" t="e">
        <f>H23/C23</f>
        <v>#DIV/0!</v>
      </c>
      <c r="J23" s="32">
        <f>J7+J14+J21</f>
        <v>0</v>
      </c>
      <c r="K23" s="32">
        <f>K7+K14+K21</f>
        <v>0</v>
      </c>
      <c r="L23" s="11" t="e">
        <f>K23/J23</f>
        <v>#DIV/0!</v>
      </c>
      <c r="M23" s="32">
        <f>M7+M14+M21</f>
        <v>0</v>
      </c>
      <c r="N23" s="11" t="e">
        <f>M23/J23</f>
        <v>#DIV/0!</v>
      </c>
      <c r="O23" s="32">
        <f>O7+O14+O21</f>
        <v>0</v>
      </c>
      <c r="P23" s="11" t="e">
        <f>O23/J23</f>
        <v>#DIV/0!</v>
      </c>
      <c r="Q23" s="13" t="e">
        <f>J23/C23</f>
        <v>#DIV/0!</v>
      </c>
    </row>
    <row r="24" spans="1:17" ht="15.75">
      <c r="A24" s="19"/>
      <c r="B24" s="31"/>
      <c r="C24" s="31"/>
      <c r="D24" s="31"/>
      <c r="E24" s="20"/>
      <c r="F24" s="31"/>
      <c r="G24" s="21"/>
      <c r="H24" s="31"/>
      <c r="I24" s="21"/>
      <c r="J24" s="31"/>
      <c r="K24" s="31"/>
      <c r="L24" s="20"/>
      <c r="M24" s="31"/>
      <c r="N24" s="20"/>
      <c r="O24" s="31"/>
      <c r="P24" s="20"/>
      <c r="Q24" s="22"/>
    </row>
    <row r="25" spans="1:17" ht="15">
      <c r="A25" s="10" t="s">
        <v>62</v>
      </c>
      <c r="B25" s="29"/>
      <c r="C25" s="54">
        <f>SUM(D25+F25+H25)</f>
        <v>0</v>
      </c>
      <c r="D25" s="29"/>
      <c r="E25" s="11" t="e">
        <f>D25/C25</f>
        <v>#DIV/0!</v>
      </c>
      <c r="F25" s="34"/>
      <c r="G25" s="12" t="e">
        <f>F25/C25</f>
        <v>#DIV/0!</v>
      </c>
      <c r="H25" s="29"/>
      <c r="I25" s="12" t="e">
        <f>H25/C25</f>
        <v>#DIV/0!</v>
      </c>
      <c r="J25" s="54">
        <f>SUM(K25+M25+O25)</f>
        <v>0</v>
      </c>
      <c r="K25" s="29"/>
      <c r="L25" s="11" t="e">
        <f>K25/J25</f>
        <v>#DIV/0!</v>
      </c>
      <c r="M25" s="34"/>
      <c r="N25" s="11" t="e">
        <f>M25/J25</f>
        <v>#DIV/0!</v>
      </c>
      <c r="O25" s="34"/>
      <c r="P25" s="11" t="e">
        <f>O25/J25</f>
        <v>#DIV/0!</v>
      </c>
      <c r="Q25" s="12" t="e">
        <f>J25/C25</f>
        <v>#DIV/0!</v>
      </c>
    </row>
    <row r="26" spans="1:17" ht="15">
      <c r="A26" s="10" t="s">
        <v>25</v>
      </c>
      <c r="B26" s="29"/>
      <c r="C26" s="54">
        <f>SUM(D26+F26+H26)</f>
        <v>0</v>
      </c>
      <c r="D26" s="29"/>
      <c r="E26" s="11" t="e">
        <f>D26/C26</f>
        <v>#DIV/0!</v>
      </c>
      <c r="F26" s="34"/>
      <c r="G26" s="12" t="e">
        <f>F26/C26</f>
        <v>#DIV/0!</v>
      </c>
      <c r="H26" s="29"/>
      <c r="I26" s="12" t="e">
        <f>H26/C26</f>
        <v>#DIV/0!</v>
      </c>
      <c r="J26" s="54">
        <f>SUM(K26+M26+O26)</f>
        <v>0</v>
      </c>
      <c r="K26" s="29"/>
      <c r="L26" s="11" t="e">
        <f>K26/J26</f>
        <v>#DIV/0!</v>
      </c>
      <c r="M26" s="34"/>
      <c r="N26" s="11" t="e">
        <f>M26/J26</f>
        <v>#DIV/0!</v>
      </c>
      <c r="O26" s="34"/>
      <c r="P26" s="11" t="e">
        <f>O26/J26</f>
        <v>#DIV/0!</v>
      </c>
      <c r="Q26" s="12" t="e">
        <f>J26/C26</f>
        <v>#DIV/0!</v>
      </c>
    </row>
    <row r="27" spans="1:17" ht="15.75">
      <c r="A27" s="5" t="s">
        <v>26</v>
      </c>
      <c r="B27" s="32">
        <f>SUM(B25:B26)</f>
        <v>0</v>
      </c>
      <c r="C27" s="32">
        <f>SUM(C25:C26)</f>
        <v>0</v>
      </c>
      <c r="D27" s="32">
        <f>SUM(D25:D26)</f>
        <v>0</v>
      </c>
      <c r="E27" s="11" t="e">
        <f>D27/C27</f>
        <v>#DIV/0!</v>
      </c>
      <c r="F27" s="32">
        <f>SUM(F25:F26)</f>
        <v>0</v>
      </c>
      <c r="G27" s="12" t="e">
        <f>F27/C27</f>
        <v>#DIV/0!</v>
      </c>
      <c r="H27" s="32">
        <f>SUM(H25:H26)</f>
        <v>0</v>
      </c>
      <c r="I27" s="12" t="e">
        <f>H27/C27</f>
        <v>#DIV/0!</v>
      </c>
      <c r="J27" s="32">
        <f>SUM(J25:J26)</f>
        <v>0</v>
      </c>
      <c r="K27" s="32">
        <f>SUM(K25:K26)</f>
        <v>0</v>
      </c>
      <c r="L27" s="11" t="e">
        <f>K27/J27</f>
        <v>#DIV/0!</v>
      </c>
      <c r="M27" s="32">
        <f>SUM(M25:M26)</f>
        <v>0</v>
      </c>
      <c r="N27" s="11" t="e">
        <f>M27/J27</f>
        <v>#DIV/0!</v>
      </c>
      <c r="O27" s="32">
        <f>SUM(O25:O26)</f>
        <v>0</v>
      </c>
      <c r="P27" s="11" t="e">
        <f>O27/J27</f>
        <v>#DIV/0!</v>
      </c>
      <c r="Q27" s="13" t="e">
        <f>J27/C27</f>
        <v>#DIV/0!</v>
      </c>
    </row>
    <row r="28" spans="1:17" ht="15.75">
      <c r="A28" s="17"/>
      <c r="B28" s="33"/>
      <c r="C28" s="30"/>
      <c r="D28" s="30"/>
      <c r="E28" s="15"/>
      <c r="F28" s="35"/>
      <c r="G28" s="16"/>
      <c r="H28" s="36"/>
      <c r="I28" s="16"/>
      <c r="J28" s="30"/>
      <c r="K28" s="30"/>
      <c r="L28" s="15"/>
      <c r="M28" s="35"/>
      <c r="N28" s="15"/>
      <c r="O28" s="35"/>
      <c r="P28" s="15"/>
      <c r="Q28" s="16"/>
    </row>
    <row r="29" spans="1:17" ht="15">
      <c r="A29" s="10" t="s">
        <v>66</v>
      </c>
      <c r="B29" s="29"/>
      <c r="C29" s="54">
        <f>SUM(D29+F29+H29)</f>
        <v>0</v>
      </c>
      <c r="D29" s="29"/>
      <c r="E29" s="11" t="e">
        <f>D29/C29</f>
        <v>#DIV/0!</v>
      </c>
      <c r="F29" s="34"/>
      <c r="G29" s="12" t="e">
        <f>F29/C29</f>
        <v>#DIV/0!</v>
      </c>
      <c r="H29" s="29"/>
      <c r="I29" s="12" t="e">
        <f>H29/C29</f>
        <v>#DIV/0!</v>
      </c>
      <c r="J29" s="54">
        <f>SUM(K29+M29+O29)</f>
        <v>0</v>
      </c>
      <c r="K29" s="29"/>
      <c r="L29" s="11" t="e">
        <f>K29/J29</f>
        <v>#DIV/0!</v>
      </c>
      <c r="M29" s="34"/>
      <c r="N29" s="11" t="e">
        <f>M29/J29</f>
        <v>#DIV/0!</v>
      </c>
      <c r="O29" s="34"/>
      <c r="P29" s="11" t="e">
        <f>O29/J29</f>
        <v>#DIV/0!</v>
      </c>
      <c r="Q29" s="12" t="e">
        <f>J29/C29</f>
        <v>#DIV/0!</v>
      </c>
    </row>
    <row r="30" spans="1:17" ht="15">
      <c r="A30" s="10" t="s">
        <v>63</v>
      </c>
      <c r="B30" s="29"/>
      <c r="C30" s="54">
        <f>SUM(D30+F30+H30)</f>
        <v>0</v>
      </c>
      <c r="D30" s="29"/>
      <c r="E30" s="11" t="e">
        <f>D30/C30</f>
        <v>#DIV/0!</v>
      </c>
      <c r="F30" s="34"/>
      <c r="G30" s="12" t="e">
        <f>F30/C30</f>
        <v>#DIV/0!</v>
      </c>
      <c r="H30" s="29"/>
      <c r="I30" s="12" t="e">
        <f>H30/C30</f>
        <v>#DIV/0!</v>
      </c>
      <c r="J30" s="54">
        <f>SUM(K30+M30+O30)</f>
        <v>0</v>
      </c>
      <c r="K30" s="29"/>
      <c r="L30" s="11" t="e">
        <f>K30/J30</f>
        <v>#DIV/0!</v>
      </c>
      <c r="M30" s="34"/>
      <c r="N30" s="11" t="e">
        <f>M30/J30</f>
        <v>#DIV/0!</v>
      </c>
      <c r="O30" s="34"/>
      <c r="P30" s="11" t="e">
        <f>O30/J30</f>
        <v>#DIV/0!</v>
      </c>
      <c r="Q30" s="12" t="e">
        <f>J30/C30</f>
        <v>#DIV/0!</v>
      </c>
    </row>
    <row r="31" spans="1:17" ht="15.75">
      <c r="A31" s="5" t="s">
        <v>27</v>
      </c>
      <c r="B31" s="32">
        <f>SUM(B29:B30)</f>
        <v>0</v>
      </c>
      <c r="C31" s="32">
        <f>SUM(C29:C30)</f>
        <v>0</v>
      </c>
      <c r="D31" s="32">
        <f>SUM(D29:D30)</f>
        <v>0</v>
      </c>
      <c r="E31" s="11" t="e">
        <f>D31/C31</f>
        <v>#DIV/0!</v>
      </c>
      <c r="F31" s="32">
        <f>SUM(F29:F30)</f>
        <v>0</v>
      </c>
      <c r="G31" s="12" t="e">
        <f>F31/C31</f>
        <v>#DIV/0!</v>
      </c>
      <c r="H31" s="32">
        <f>SUM(H29:H30)</f>
        <v>0</v>
      </c>
      <c r="I31" s="12" t="e">
        <f>H31/C31</f>
        <v>#DIV/0!</v>
      </c>
      <c r="J31" s="32">
        <f>SUM(J29:J30)</f>
        <v>0</v>
      </c>
      <c r="K31" s="32">
        <f>SUM(K29:K30)</f>
        <v>0</v>
      </c>
      <c r="L31" s="11" t="e">
        <f>K31/J31</f>
        <v>#DIV/0!</v>
      </c>
      <c r="M31" s="32">
        <f>SUM(M29:M30)</f>
        <v>0</v>
      </c>
      <c r="N31" s="11" t="e">
        <f>M31/J31</f>
        <v>#DIV/0!</v>
      </c>
      <c r="O31" s="32">
        <f>SUM(O29:O30)</f>
        <v>0</v>
      </c>
      <c r="P31" s="11" t="e">
        <f>O31/J31</f>
        <v>#DIV/0!</v>
      </c>
      <c r="Q31" s="13" t="e">
        <f>J31/C31</f>
        <v>#DIV/0!</v>
      </c>
    </row>
    <row r="32" spans="1:17" ht="15.75">
      <c r="A32" s="17"/>
      <c r="B32" s="33"/>
      <c r="C32" s="30"/>
      <c r="D32" s="30"/>
      <c r="E32" s="15"/>
      <c r="F32" s="35"/>
      <c r="G32" s="16"/>
      <c r="H32" s="36"/>
      <c r="I32" s="16"/>
      <c r="J32" s="30"/>
      <c r="K32" s="30"/>
      <c r="L32" s="15"/>
      <c r="M32" s="35"/>
      <c r="N32" s="15"/>
      <c r="O32" s="35"/>
      <c r="P32" s="15"/>
      <c r="Q32" s="16"/>
    </row>
    <row r="33" spans="1:17" ht="15">
      <c r="A33" s="10" t="s">
        <v>28</v>
      </c>
      <c r="B33" s="29"/>
      <c r="C33" s="54">
        <f>SUM(D33+F33+H33)</f>
        <v>0</v>
      </c>
      <c r="D33" s="29"/>
      <c r="E33" s="11" t="e">
        <f aca="true" t="shared" si="14" ref="E33:E38">D33/C33</f>
        <v>#DIV/0!</v>
      </c>
      <c r="F33" s="34"/>
      <c r="G33" s="12" t="e">
        <f aca="true" t="shared" si="15" ref="G33:G38">F33/C33</f>
        <v>#DIV/0!</v>
      </c>
      <c r="H33" s="29"/>
      <c r="I33" s="12" t="e">
        <f aca="true" t="shared" si="16" ref="I33:I38">H33/C33</f>
        <v>#DIV/0!</v>
      </c>
      <c r="J33" s="54">
        <f>SUM(K33+M33+O33)</f>
        <v>0</v>
      </c>
      <c r="K33" s="29"/>
      <c r="L33" s="11" t="e">
        <f aca="true" t="shared" si="17" ref="L33:L38">K33/J33</f>
        <v>#DIV/0!</v>
      </c>
      <c r="M33" s="34"/>
      <c r="N33" s="11" t="e">
        <f aca="true" t="shared" si="18" ref="N33:N38">M33/J33</f>
        <v>#DIV/0!</v>
      </c>
      <c r="O33" s="34"/>
      <c r="P33" s="11" t="e">
        <f aca="true" t="shared" si="19" ref="P33:P38">O33/J33</f>
        <v>#DIV/0!</v>
      </c>
      <c r="Q33" s="12" t="e">
        <f aca="true" t="shared" si="20" ref="Q33:Q38">J33/C33</f>
        <v>#DIV/0!</v>
      </c>
    </row>
    <row r="34" spans="1:17" ht="15">
      <c r="A34" s="10" t="s">
        <v>29</v>
      </c>
      <c r="B34" s="29"/>
      <c r="C34" s="54">
        <f>SUM(D34+F34+H34)</f>
        <v>0</v>
      </c>
      <c r="D34" s="29"/>
      <c r="E34" s="11" t="e">
        <f t="shared" si="14"/>
        <v>#DIV/0!</v>
      </c>
      <c r="F34" s="34"/>
      <c r="G34" s="12" t="e">
        <f t="shared" si="15"/>
        <v>#DIV/0!</v>
      </c>
      <c r="H34" s="29"/>
      <c r="I34" s="12" t="e">
        <f t="shared" si="16"/>
        <v>#DIV/0!</v>
      </c>
      <c r="J34" s="54">
        <f>SUM(K34+M34+O34)</f>
        <v>0</v>
      </c>
      <c r="K34" s="29"/>
      <c r="L34" s="11" t="e">
        <f t="shared" si="17"/>
        <v>#DIV/0!</v>
      </c>
      <c r="M34" s="34"/>
      <c r="N34" s="11" t="e">
        <f t="shared" si="18"/>
        <v>#DIV/0!</v>
      </c>
      <c r="O34" s="34"/>
      <c r="P34" s="11" t="e">
        <f t="shared" si="19"/>
        <v>#DIV/0!</v>
      </c>
      <c r="Q34" s="12" t="e">
        <f t="shared" si="20"/>
        <v>#DIV/0!</v>
      </c>
    </row>
    <row r="35" spans="1:17" ht="15">
      <c r="A35" s="10" t="s">
        <v>30</v>
      </c>
      <c r="B35" s="29"/>
      <c r="C35" s="54">
        <f>SUM(D35+F35+H35)</f>
        <v>0</v>
      </c>
      <c r="D35" s="29"/>
      <c r="E35" s="11" t="e">
        <f t="shared" si="14"/>
        <v>#DIV/0!</v>
      </c>
      <c r="F35" s="34"/>
      <c r="G35" s="12" t="e">
        <f t="shared" si="15"/>
        <v>#DIV/0!</v>
      </c>
      <c r="H35" s="29"/>
      <c r="I35" s="12" t="e">
        <f t="shared" si="16"/>
        <v>#DIV/0!</v>
      </c>
      <c r="J35" s="54">
        <f>SUM(K35+M35+O35)</f>
        <v>0</v>
      </c>
      <c r="K35" s="29"/>
      <c r="L35" s="11" t="e">
        <f t="shared" si="17"/>
        <v>#DIV/0!</v>
      </c>
      <c r="M35" s="34"/>
      <c r="N35" s="11" t="e">
        <f t="shared" si="18"/>
        <v>#DIV/0!</v>
      </c>
      <c r="O35" s="34"/>
      <c r="P35" s="11" t="e">
        <f t="shared" si="19"/>
        <v>#DIV/0!</v>
      </c>
      <c r="Q35" s="12" t="e">
        <f t="shared" si="20"/>
        <v>#DIV/0!</v>
      </c>
    </row>
    <row r="36" spans="1:17" ht="15">
      <c r="A36" s="10" t="s">
        <v>31</v>
      </c>
      <c r="B36" s="29"/>
      <c r="C36" s="54">
        <f>SUM(D36+F36+H36)</f>
        <v>0</v>
      </c>
      <c r="D36" s="29"/>
      <c r="E36" s="11" t="e">
        <f t="shared" si="14"/>
        <v>#DIV/0!</v>
      </c>
      <c r="F36" s="34"/>
      <c r="G36" s="12" t="e">
        <f t="shared" si="15"/>
        <v>#DIV/0!</v>
      </c>
      <c r="H36" s="29"/>
      <c r="I36" s="12" t="e">
        <f t="shared" si="16"/>
        <v>#DIV/0!</v>
      </c>
      <c r="J36" s="54">
        <f>SUM(K36+M36+O36)</f>
        <v>0</v>
      </c>
      <c r="K36" s="29"/>
      <c r="L36" s="11" t="e">
        <f t="shared" si="17"/>
        <v>#DIV/0!</v>
      </c>
      <c r="M36" s="34"/>
      <c r="N36" s="11" t="e">
        <f t="shared" si="18"/>
        <v>#DIV/0!</v>
      </c>
      <c r="O36" s="34"/>
      <c r="P36" s="11" t="e">
        <f t="shared" si="19"/>
        <v>#DIV/0!</v>
      </c>
      <c r="Q36" s="12" t="e">
        <f t="shared" si="20"/>
        <v>#DIV/0!</v>
      </c>
    </row>
    <row r="37" spans="1:17" ht="15">
      <c r="A37" s="10" t="s">
        <v>32</v>
      </c>
      <c r="B37" s="29"/>
      <c r="C37" s="54">
        <f>SUM(D37+F37+H37)</f>
        <v>0</v>
      </c>
      <c r="D37" s="29"/>
      <c r="E37" s="11" t="e">
        <f t="shared" si="14"/>
        <v>#DIV/0!</v>
      </c>
      <c r="F37" s="34"/>
      <c r="G37" s="12" t="e">
        <f t="shared" si="15"/>
        <v>#DIV/0!</v>
      </c>
      <c r="H37" s="29"/>
      <c r="I37" s="12" t="e">
        <f t="shared" si="16"/>
        <v>#DIV/0!</v>
      </c>
      <c r="J37" s="54">
        <f>SUM(K37+M37+O37)</f>
        <v>0</v>
      </c>
      <c r="K37" s="29"/>
      <c r="L37" s="11" t="e">
        <f t="shared" si="17"/>
        <v>#DIV/0!</v>
      </c>
      <c r="M37" s="34"/>
      <c r="N37" s="11" t="e">
        <f t="shared" si="18"/>
        <v>#DIV/0!</v>
      </c>
      <c r="O37" s="34"/>
      <c r="P37" s="11" t="e">
        <f t="shared" si="19"/>
        <v>#DIV/0!</v>
      </c>
      <c r="Q37" s="12" t="e">
        <f t="shared" si="20"/>
        <v>#DIV/0!</v>
      </c>
    </row>
    <row r="38" spans="1:17" ht="15.75">
      <c r="A38" s="5" t="s">
        <v>33</v>
      </c>
      <c r="B38" s="32">
        <f>SUM(B33:B37)</f>
        <v>0</v>
      </c>
      <c r="C38" s="32">
        <f>SUM(C33:C37)</f>
        <v>0</v>
      </c>
      <c r="D38" s="32">
        <f>SUM(D33:D37)</f>
        <v>0</v>
      </c>
      <c r="E38" s="11" t="e">
        <f t="shared" si="14"/>
        <v>#DIV/0!</v>
      </c>
      <c r="F38" s="32">
        <f>SUM(F33:F37)</f>
        <v>0</v>
      </c>
      <c r="G38" s="12" t="e">
        <f t="shared" si="15"/>
        <v>#DIV/0!</v>
      </c>
      <c r="H38" s="32">
        <f>SUM(H33:H37)</f>
        <v>0</v>
      </c>
      <c r="I38" s="12" t="e">
        <f t="shared" si="16"/>
        <v>#DIV/0!</v>
      </c>
      <c r="J38" s="32">
        <f>SUM(J33:J37)</f>
        <v>0</v>
      </c>
      <c r="K38" s="32">
        <f>SUM(K33:K37)</f>
        <v>0</v>
      </c>
      <c r="L38" s="11" t="e">
        <f t="shared" si="17"/>
        <v>#DIV/0!</v>
      </c>
      <c r="M38" s="32">
        <f>SUM(M33:M37)</f>
        <v>0</v>
      </c>
      <c r="N38" s="11" t="e">
        <f t="shared" si="18"/>
        <v>#DIV/0!</v>
      </c>
      <c r="O38" s="32">
        <f>SUM(O33:O37)</f>
        <v>0</v>
      </c>
      <c r="P38" s="11" t="e">
        <f t="shared" si="19"/>
        <v>#DIV/0!</v>
      </c>
      <c r="Q38" s="13" t="e">
        <f t="shared" si="20"/>
        <v>#DIV/0!</v>
      </c>
    </row>
    <row r="39" spans="1:17" ht="15.75">
      <c r="A39" s="17"/>
      <c r="B39" s="33"/>
      <c r="C39" s="30"/>
      <c r="D39" s="30"/>
      <c r="E39" s="15"/>
      <c r="F39" s="35"/>
      <c r="G39" s="16"/>
      <c r="H39" s="36"/>
      <c r="I39" s="16"/>
      <c r="J39" s="30"/>
      <c r="K39" s="30"/>
      <c r="L39" s="15"/>
      <c r="M39" s="35"/>
      <c r="N39" s="15"/>
      <c r="O39" s="35"/>
      <c r="P39" s="15"/>
      <c r="Q39" s="16"/>
    </row>
    <row r="40" spans="1:17" ht="15">
      <c r="A40" s="10" t="s">
        <v>64</v>
      </c>
      <c r="B40" s="29"/>
      <c r="C40" s="54">
        <f>SUM(D40+F40+H40)</f>
        <v>0</v>
      </c>
      <c r="D40" s="29"/>
      <c r="E40" s="11" t="e">
        <f>D40/C40</f>
        <v>#DIV/0!</v>
      </c>
      <c r="F40" s="34"/>
      <c r="G40" s="12" t="e">
        <f>F40/C40</f>
        <v>#DIV/0!</v>
      </c>
      <c r="H40" s="29"/>
      <c r="I40" s="12" t="e">
        <f>H40/C40</f>
        <v>#DIV/0!</v>
      </c>
      <c r="J40" s="54">
        <f>SUM(K40+M40+O40)</f>
        <v>0</v>
      </c>
      <c r="K40" s="29"/>
      <c r="L40" s="11" t="e">
        <f>K40/J40</f>
        <v>#DIV/0!</v>
      </c>
      <c r="M40" s="34"/>
      <c r="N40" s="11" t="e">
        <f>M40/J40</f>
        <v>#DIV/0!</v>
      </c>
      <c r="O40" s="34"/>
      <c r="P40" s="11" t="e">
        <f>O40/J40</f>
        <v>#DIV/0!</v>
      </c>
      <c r="Q40" s="12" t="e">
        <f>J40/C40</f>
        <v>#DIV/0!</v>
      </c>
    </row>
    <row r="41" spans="1:17" ht="15">
      <c r="A41" s="10" t="s">
        <v>65</v>
      </c>
      <c r="B41" s="29"/>
      <c r="C41" s="54">
        <f>SUM(D41+F41+H41)</f>
        <v>0</v>
      </c>
      <c r="D41" s="29"/>
      <c r="E41" s="11" t="e">
        <f>D41/C41</f>
        <v>#DIV/0!</v>
      </c>
      <c r="F41" s="34"/>
      <c r="G41" s="12" t="e">
        <f>F41/C41</f>
        <v>#DIV/0!</v>
      </c>
      <c r="H41" s="29"/>
      <c r="I41" s="12" t="e">
        <f>H41/C41</f>
        <v>#DIV/0!</v>
      </c>
      <c r="J41" s="54">
        <f>SUM(K41+M41+O41)</f>
        <v>0</v>
      </c>
      <c r="K41" s="29"/>
      <c r="L41" s="11" t="e">
        <f>K41/J41</f>
        <v>#DIV/0!</v>
      </c>
      <c r="M41" s="34"/>
      <c r="N41" s="11" t="e">
        <f>M41/J41</f>
        <v>#DIV/0!</v>
      </c>
      <c r="O41" s="34"/>
      <c r="P41" s="11" t="e">
        <f>O41/J41</f>
        <v>#DIV/0!</v>
      </c>
      <c r="Q41" s="12" t="e">
        <f>J41/C41</f>
        <v>#DIV/0!</v>
      </c>
    </row>
    <row r="42" spans="1:17" ht="15.75">
      <c r="A42" s="5" t="s">
        <v>34</v>
      </c>
      <c r="B42" s="32">
        <f>SUM(B40:B41)</f>
        <v>0</v>
      </c>
      <c r="C42" s="32">
        <f>SUM(C40:C41)</f>
        <v>0</v>
      </c>
      <c r="D42" s="32">
        <f>SUM(D40:D41)</f>
        <v>0</v>
      </c>
      <c r="E42" s="11" t="e">
        <f>D42/C42</f>
        <v>#DIV/0!</v>
      </c>
      <c r="F42" s="32">
        <f>SUM(F40:F41)</f>
        <v>0</v>
      </c>
      <c r="G42" s="12" t="e">
        <f>F42/C42</f>
        <v>#DIV/0!</v>
      </c>
      <c r="H42" s="32">
        <f>SUM(H40:H41)</f>
        <v>0</v>
      </c>
      <c r="I42" s="12" t="e">
        <f>H42/C42</f>
        <v>#DIV/0!</v>
      </c>
      <c r="J42" s="32">
        <f>SUM(J40:J41)</f>
        <v>0</v>
      </c>
      <c r="K42" s="32">
        <f>SUM(K40:K41)</f>
        <v>0</v>
      </c>
      <c r="L42" s="11" t="e">
        <f>K42/J42</f>
        <v>#DIV/0!</v>
      </c>
      <c r="M42" s="32">
        <f>SUM(M40:M41)</f>
        <v>0</v>
      </c>
      <c r="N42" s="11" t="e">
        <f>M42/J42</f>
        <v>#DIV/0!</v>
      </c>
      <c r="O42" s="32">
        <f>SUM(O40:O41)</f>
        <v>0</v>
      </c>
      <c r="P42" s="11" t="e">
        <f>O42/J42</f>
        <v>#DIV/0!</v>
      </c>
      <c r="Q42" s="13" t="e">
        <f>J42/C42</f>
        <v>#DIV/0!</v>
      </c>
    </row>
    <row r="43" spans="1:17" ht="15.75">
      <c r="A43" s="17"/>
      <c r="B43" s="33"/>
      <c r="C43" s="30"/>
      <c r="D43" s="30"/>
      <c r="E43" s="15"/>
      <c r="F43" s="35"/>
      <c r="G43" s="16"/>
      <c r="H43" s="36"/>
      <c r="I43" s="16"/>
      <c r="J43" s="30"/>
      <c r="K43" s="30"/>
      <c r="L43" s="15"/>
      <c r="M43" s="35"/>
      <c r="N43" s="15"/>
      <c r="O43" s="35"/>
      <c r="P43" s="15"/>
      <c r="Q43" s="16"/>
    </row>
    <row r="44" spans="1:17" ht="15">
      <c r="A44" s="10" t="s">
        <v>35</v>
      </c>
      <c r="B44" s="29"/>
      <c r="C44" s="54">
        <f>SUM(D44+F44+H44)</f>
        <v>0</v>
      </c>
      <c r="D44" s="29"/>
      <c r="E44" s="11" t="e">
        <f>D44/C44</f>
        <v>#DIV/0!</v>
      </c>
      <c r="F44" s="34"/>
      <c r="G44" s="12" t="e">
        <f>F44/C44</f>
        <v>#DIV/0!</v>
      </c>
      <c r="H44" s="29"/>
      <c r="I44" s="12" t="e">
        <f>H44/C44</f>
        <v>#DIV/0!</v>
      </c>
      <c r="J44" s="54">
        <f>SUM(K44+M44+O44)</f>
        <v>0</v>
      </c>
      <c r="K44" s="29"/>
      <c r="L44" s="11" t="e">
        <f>K44/J44</f>
        <v>#DIV/0!</v>
      </c>
      <c r="M44" s="34"/>
      <c r="N44" s="11" t="e">
        <f>M44/J44</f>
        <v>#DIV/0!</v>
      </c>
      <c r="O44" s="34"/>
      <c r="P44" s="11" t="e">
        <f>O44/J44</f>
        <v>#DIV/0!</v>
      </c>
      <c r="Q44" s="12" t="e">
        <f>J44/C44</f>
        <v>#DIV/0!</v>
      </c>
    </row>
    <row r="45" spans="1:17" ht="15">
      <c r="A45" s="10" t="s">
        <v>36</v>
      </c>
      <c r="B45" s="29"/>
      <c r="C45" s="54">
        <f>SUM(D45+F45+H45)</f>
        <v>0</v>
      </c>
      <c r="D45" s="29"/>
      <c r="E45" s="11" t="e">
        <f>D45/C45</f>
        <v>#DIV/0!</v>
      </c>
      <c r="F45" s="34"/>
      <c r="G45" s="12" t="e">
        <f>F45/C45</f>
        <v>#DIV/0!</v>
      </c>
      <c r="H45" s="29"/>
      <c r="I45" s="12" t="e">
        <f>H45/C45</f>
        <v>#DIV/0!</v>
      </c>
      <c r="J45" s="54">
        <f>SUM(K45+M45+O45)</f>
        <v>0</v>
      </c>
      <c r="K45" s="29"/>
      <c r="L45" s="11" t="e">
        <f>K45/J45</f>
        <v>#DIV/0!</v>
      </c>
      <c r="M45" s="34"/>
      <c r="N45" s="11" t="e">
        <f>M45/J45</f>
        <v>#DIV/0!</v>
      </c>
      <c r="O45" s="34"/>
      <c r="P45" s="11" t="e">
        <f>O45/J45</f>
        <v>#DIV/0!</v>
      </c>
      <c r="Q45" s="12" t="e">
        <f>J45/C45</f>
        <v>#DIV/0!</v>
      </c>
    </row>
    <row r="46" spans="1:17" ht="15.75">
      <c r="A46" s="5" t="s">
        <v>37</v>
      </c>
      <c r="B46" s="32">
        <f>SUM(B44:B45)</f>
        <v>0</v>
      </c>
      <c r="C46" s="32">
        <f>SUM(C44:C45)</f>
        <v>0</v>
      </c>
      <c r="D46" s="32">
        <f>SUM(D44:D45)</f>
        <v>0</v>
      </c>
      <c r="E46" s="11" t="e">
        <f>D46/C46</f>
        <v>#DIV/0!</v>
      </c>
      <c r="F46" s="32">
        <f>SUM(F44:F45)</f>
        <v>0</v>
      </c>
      <c r="G46" s="12" t="e">
        <f>F46/C46</f>
        <v>#DIV/0!</v>
      </c>
      <c r="H46" s="32">
        <f>SUM(H44:H45)</f>
        <v>0</v>
      </c>
      <c r="I46" s="12" t="e">
        <f>H46/C46</f>
        <v>#DIV/0!</v>
      </c>
      <c r="J46" s="32">
        <f>SUM(J44:J45)</f>
        <v>0</v>
      </c>
      <c r="K46" s="32">
        <f>SUM(K44:K45)</f>
        <v>0</v>
      </c>
      <c r="L46" s="11" t="e">
        <f>K46/J46</f>
        <v>#DIV/0!</v>
      </c>
      <c r="M46" s="32">
        <f>SUM(M44:M45)</f>
        <v>0</v>
      </c>
      <c r="N46" s="11" t="e">
        <f>M46/J46</f>
        <v>#DIV/0!</v>
      </c>
      <c r="O46" s="32">
        <f>SUM(O44:O45)</f>
        <v>0</v>
      </c>
      <c r="P46" s="11" t="e">
        <f>O46/J46</f>
        <v>#DIV/0!</v>
      </c>
      <c r="Q46" s="13" t="e">
        <f>J46/C46</f>
        <v>#DIV/0!</v>
      </c>
    </row>
    <row r="47" spans="1:17" ht="15.75">
      <c r="A47" s="17"/>
      <c r="B47" s="33"/>
      <c r="C47" s="30"/>
      <c r="D47" s="30"/>
      <c r="E47" s="15"/>
      <c r="F47" s="35"/>
      <c r="G47" s="16"/>
      <c r="H47" s="36"/>
      <c r="I47" s="16"/>
      <c r="J47" s="30"/>
      <c r="K47" s="30"/>
      <c r="L47" s="15"/>
      <c r="M47" s="35"/>
      <c r="N47" s="15"/>
      <c r="O47" s="35"/>
      <c r="P47" s="15"/>
      <c r="Q47" s="16"/>
    </row>
    <row r="48" spans="1:17" ht="15.75">
      <c r="A48" s="5" t="s">
        <v>38</v>
      </c>
      <c r="B48" s="32">
        <f>SUM(B27,B31,B38,B42,B46)</f>
        <v>0</v>
      </c>
      <c r="C48" s="32">
        <f>SUM(C27,C31,C38,C42,C46)</f>
        <v>0</v>
      </c>
      <c r="D48" s="32">
        <f>SUM(D27,D31,D38,D42,D46)</f>
        <v>0</v>
      </c>
      <c r="E48" s="11" t="e">
        <f>D48/C48</f>
        <v>#DIV/0!</v>
      </c>
      <c r="F48" s="32">
        <f>SUM(F27,F31,F38,F42,F46)</f>
        <v>0</v>
      </c>
      <c r="G48" s="12" t="e">
        <f>F48/C48</f>
        <v>#DIV/0!</v>
      </c>
      <c r="H48" s="32">
        <f>SUM(H27,H31,H38,H42,H46)</f>
        <v>0</v>
      </c>
      <c r="I48" s="12" t="e">
        <f>H48/C48</f>
        <v>#DIV/0!</v>
      </c>
      <c r="J48" s="32">
        <f>SUM(J27,J31,J38,J42,J46)</f>
        <v>0</v>
      </c>
      <c r="K48" s="32">
        <f>SUM(K27,K31,K38,K42,K46)</f>
        <v>0</v>
      </c>
      <c r="L48" s="11" t="e">
        <f>K48/J48</f>
        <v>#DIV/0!</v>
      </c>
      <c r="M48" s="32">
        <f>SUM(M27,M31,M38,M42,M46)</f>
        <v>0</v>
      </c>
      <c r="N48" s="11" t="e">
        <f>M48/J48</f>
        <v>#DIV/0!</v>
      </c>
      <c r="O48" s="32">
        <f>SUM(O27,O31,O38,O42,O46)</f>
        <v>0</v>
      </c>
      <c r="P48" s="11" t="e">
        <f>O48/J48</f>
        <v>#DIV/0!</v>
      </c>
      <c r="Q48" s="13" t="e">
        <f>J48/C48</f>
        <v>#DIV/0!</v>
      </c>
    </row>
    <row r="49" spans="1:17" ht="15.75">
      <c r="A49" s="1"/>
      <c r="B49" s="33"/>
      <c r="C49" s="30"/>
      <c r="D49" s="30"/>
      <c r="E49" s="15"/>
      <c r="F49" s="35"/>
      <c r="G49" s="16"/>
      <c r="H49" s="36"/>
      <c r="I49" s="16"/>
      <c r="J49" s="30"/>
      <c r="K49" s="30"/>
      <c r="L49" s="15"/>
      <c r="M49" s="35"/>
      <c r="N49" s="15"/>
      <c r="O49" s="35"/>
      <c r="P49" s="15"/>
      <c r="Q49" s="16"/>
    </row>
    <row r="50" spans="1:17" ht="15.75">
      <c r="A50" s="5" t="s">
        <v>39</v>
      </c>
      <c r="B50" s="32">
        <f>B23+B48</f>
        <v>0</v>
      </c>
      <c r="C50" s="32">
        <f>C23+C48</f>
        <v>0</v>
      </c>
      <c r="D50" s="32">
        <f>D23+D48</f>
        <v>0</v>
      </c>
      <c r="E50" s="11" t="e">
        <f>D50/C50</f>
        <v>#DIV/0!</v>
      </c>
      <c r="F50" s="32">
        <f>F23+F48</f>
        <v>0</v>
      </c>
      <c r="G50" s="12" t="e">
        <f>F50/C50</f>
        <v>#DIV/0!</v>
      </c>
      <c r="H50" s="32">
        <f>H23+H48</f>
        <v>0</v>
      </c>
      <c r="I50" s="12" t="e">
        <f>H50/C50</f>
        <v>#DIV/0!</v>
      </c>
      <c r="J50" s="32">
        <f>J23+J48</f>
        <v>0</v>
      </c>
      <c r="K50" s="32">
        <f>K23+K48</f>
        <v>0</v>
      </c>
      <c r="L50" s="11" t="e">
        <f>K50/J50</f>
        <v>#DIV/0!</v>
      </c>
      <c r="M50" s="32">
        <f>M23+M48</f>
        <v>0</v>
      </c>
      <c r="N50" s="11" t="e">
        <f>M50/J50</f>
        <v>#DIV/0!</v>
      </c>
      <c r="O50" s="32">
        <f>O23+O48</f>
        <v>0</v>
      </c>
      <c r="P50" s="11" t="e">
        <f>O50/J50</f>
        <v>#DIV/0!</v>
      </c>
      <c r="Q50" s="13" t="e">
        <f>J50/C50</f>
        <v>#DIV/0!</v>
      </c>
    </row>
  </sheetData>
  <sheetProtection sheet="1"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horizontalDpi="600" verticalDpi="600" orientation="landscape" paperSize="5" scale="94" r:id="rId1"/>
  <headerFooter alignWithMargins="0">
    <oddHeader>&amp;C&amp;F
&amp;A</oddHeader>
    <oddFooter>&amp;CPage &amp;P of &amp;N</oddFooter>
  </headerFooter>
  <rowBreaks count="1" manualBreakCount="1">
    <brk id="2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8.421875" style="0" bestFit="1" customWidth="1"/>
    <col min="2" max="3" width="8.8515625" style="37" bestFit="1" customWidth="1"/>
    <col min="4" max="4" width="9.28125" style="37" bestFit="1" customWidth="1"/>
    <col min="5" max="5" width="11.00390625" style="0" bestFit="1" customWidth="1"/>
    <col min="6" max="6" width="9.28125" style="37" bestFit="1" customWidth="1"/>
    <col min="7" max="7" width="9.28125" style="0" bestFit="1" customWidth="1"/>
    <col min="8" max="8" width="9.28125" style="37" bestFit="1" customWidth="1"/>
    <col min="9" max="9" width="9.28125" style="0" bestFit="1" customWidth="1"/>
    <col min="10" max="10" width="8.8515625" style="37" bestFit="1" customWidth="1"/>
    <col min="11" max="11" width="9.28125" style="37" bestFit="1" customWidth="1"/>
    <col min="12" max="12" width="9.28125" style="0" bestFit="1" customWidth="1"/>
    <col min="13" max="13" width="9.28125" style="37" bestFit="1" customWidth="1"/>
    <col min="14" max="14" width="9.28125" style="0" bestFit="1" customWidth="1"/>
    <col min="15" max="15" width="9.28125" style="37" bestFit="1" customWidth="1"/>
    <col min="16" max="16" width="9.28125" style="0" bestFit="1" customWidth="1"/>
    <col min="17" max="17" width="11.140625" style="0" bestFit="1" customWidth="1"/>
  </cols>
  <sheetData>
    <row r="1" spans="1:17" ht="15.75">
      <c r="A1" s="1"/>
      <c r="B1" s="41" t="s">
        <v>7</v>
      </c>
      <c r="C1" s="55" t="s">
        <v>1</v>
      </c>
      <c r="D1" s="56"/>
      <c r="E1" s="56"/>
      <c r="F1" s="56"/>
      <c r="G1" s="56"/>
      <c r="H1" s="56"/>
      <c r="I1" s="57"/>
      <c r="J1" s="58" t="s">
        <v>2</v>
      </c>
      <c r="K1" s="59"/>
      <c r="L1" s="59"/>
      <c r="M1" s="59"/>
      <c r="N1" s="59"/>
      <c r="O1" s="59"/>
      <c r="P1" s="59"/>
      <c r="Q1" s="60"/>
    </row>
    <row r="2" spans="1:17" ht="15.75">
      <c r="A2" s="2"/>
      <c r="B2" s="42" t="s">
        <v>0</v>
      </c>
      <c r="C2" s="40"/>
      <c r="D2" s="55" t="s">
        <v>3</v>
      </c>
      <c r="E2" s="57"/>
      <c r="F2" s="61" t="s">
        <v>4</v>
      </c>
      <c r="G2" s="62"/>
      <c r="H2" s="62"/>
      <c r="I2" s="63"/>
      <c r="J2" s="38"/>
      <c r="K2" s="55" t="s">
        <v>3</v>
      </c>
      <c r="L2" s="57"/>
      <c r="M2" s="61" t="s">
        <v>4</v>
      </c>
      <c r="N2" s="62"/>
      <c r="O2" s="62"/>
      <c r="P2" s="63"/>
      <c r="Q2" s="4" t="s">
        <v>5</v>
      </c>
    </row>
    <row r="3" spans="1:17" ht="15.75">
      <c r="A3" s="18" t="s">
        <v>6</v>
      </c>
      <c r="B3" s="43" t="s">
        <v>40</v>
      </c>
      <c r="C3" s="44" t="s">
        <v>7</v>
      </c>
      <c r="D3" s="44" t="s">
        <v>8</v>
      </c>
      <c r="E3" s="6" t="s">
        <v>5</v>
      </c>
      <c r="F3" s="45" t="s">
        <v>9</v>
      </c>
      <c r="G3" s="7" t="s">
        <v>10</v>
      </c>
      <c r="H3" s="43" t="s">
        <v>11</v>
      </c>
      <c r="I3" s="8" t="s">
        <v>12</v>
      </c>
      <c r="J3" s="43" t="s">
        <v>7</v>
      </c>
      <c r="K3" s="44" t="s">
        <v>8</v>
      </c>
      <c r="L3" s="3" t="s">
        <v>5</v>
      </c>
      <c r="M3" s="43" t="s">
        <v>9</v>
      </c>
      <c r="N3" s="7" t="s">
        <v>10</v>
      </c>
      <c r="O3" s="43" t="s">
        <v>11</v>
      </c>
      <c r="P3" s="7" t="s">
        <v>13</v>
      </c>
      <c r="Q3" s="9" t="s">
        <v>14</v>
      </c>
    </row>
    <row r="4" spans="1:17" ht="15">
      <c r="A4" s="10" t="s">
        <v>55</v>
      </c>
      <c r="B4" s="29"/>
      <c r="C4" s="54">
        <f>SUM(D4+F4+H4)</f>
        <v>0</v>
      </c>
      <c r="D4" s="29"/>
      <c r="E4" s="11" t="e">
        <f>D4/C4</f>
        <v>#DIV/0!</v>
      </c>
      <c r="F4" s="34"/>
      <c r="G4" s="12" t="e">
        <f>F4/C4</f>
        <v>#DIV/0!</v>
      </c>
      <c r="H4" s="29"/>
      <c r="I4" s="12" t="e">
        <f>H4/C4</f>
        <v>#DIV/0!</v>
      </c>
      <c r="J4" s="54">
        <f>SUM(K4+M4+O4)</f>
        <v>0</v>
      </c>
      <c r="K4" s="29"/>
      <c r="L4" s="11" t="e">
        <f>K4/J4</f>
        <v>#DIV/0!</v>
      </c>
      <c r="M4" s="34"/>
      <c r="N4" s="11" t="e">
        <f>M4/J4</f>
        <v>#DIV/0!</v>
      </c>
      <c r="O4" s="34"/>
      <c r="P4" s="11" t="e">
        <f>O4/J4</f>
        <v>#DIV/0!</v>
      </c>
      <c r="Q4" s="12" t="e">
        <f>J4/C4</f>
        <v>#DIV/0!</v>
      </c>
    </row>
    <row r="5" spans="1:17" ht="15">
      <c r="A5" s="10" t="s">
        <v>56</v>
      </c>
      <c r="B5" s="29"/>
      <c r="C5" s="54">
        <f>SUM(D5+F5+H5)</f>
        <v>0</v>
      </c>
      <c r="D5" s="29"/>
      <c r="E5" s="11" t="e">
        <f>D5/C5</f>
        <v>#DIV/0!</v>
      </c>
      <c r="F5" s="34"/>
      <c r="G5" s="12" t="e">
        <f>F5/C5</f>
        <v>#DIV/0!</v>
      </c>
      <c r="H5" s="29"/>
      <c r="I5" s="12" t="e">
        <f>H5/C5</f>
        <v>#DIV/0!</v>
      </c>
      <c r="J5" s="54">
        <f>SUM(K5+M5+O5)</f>
        <v>0</v>
      </c>
      <c r="K5" s="29"/>
      <c r="L5" s="11" t="e">
        <f>K5/J5</f>
        <v>#DIV/0!</v>
      </c>
      <c r="M5" s="34"/>
      <c r="N5" s="11" t="e">
        <f>M5/J5</f>
        <v>#DIV/0!</v>
      </c>
      <c r="O5" s="34"/>
      <c r="P5" s="11" t="e">
        <f>O5/J5</f>
        <v>#DIV/0!</v>
      </c>
      <c r="Q5" s="12" t="e">
        <f>J5/C5</f>
        <v>#DIV/0!</v>
      </c>
    </row>
    <row r="6" spans="1:17" ht="15">
      <c r="A6" s="10" t="s">
        <v>57</v>
      </c>
      <c r="B6" s="29"/>
      <c r="C6" s="54">
        <f>SUM(D6+F6+H6)</f>
        <v>0</v>
      </c>
      <c r="D6" s="29"/>
      <c r="E6" s="11" t="e">
        <f>D6/C6</f>
        <v>#DIV/0!</v>
      </c>
      <c r="F6" s="34"/>
      <c r="G6" s="12" t="e">
        <f>F6/C6</f>
        <v>#DIV/0!</v>
      </c>
      <c r="H6" s="29"/>
      <c r="I6" s="12" t="e">
        <f>H6/C6</f>
        <v>#DIV/0!</v>
      </c>
      <c r="J6" s="54">
        <f>SUM(K6+M6+O6)</f>
        <v>0</v>
      </c>
      <c r="K6" s="29"/>
      <c r="L6" s="11" t="e">
        <f>K6/J6</f>
        <v>#DIV/0!</v>
      </c>
      <c r="M6" s="34"/>
      <c r="N6" s="11" t="e">
        <f>M6/J6</f>
        <v>#DIV/0!</v>
      </c>
      <c r="O6" s="34"/>
      <c r="P6" s="11" t="e">
        <f>O6/J6</f>
        <v>#DIV/0!</v>
      </c>
      <c r="Q6" s="12" t="e">
        <f>J6/C6</f>
        <v>#DIV/0!</v>
      </c>
    </row>
    <row r="7" spans="1:17" ht="15.75">
      <c r="A7" s="5" t="s">
        <v>15</v>
      </c>
      <c r="B7" s="32">
        <f>SUM(B4:B6)</f>
        <v>0</v>
      </c>
      <c r="C7" s="32">
        <f>SUM(C4:C6)</f>
        <v>0</v>
      </c>
      <c r="D7" s="32">
        <f>SUM(D4:D6)</f>
        <v>0</v>
      </c>
      <c r="E7" s="11" t="e">
        <f>D7/C7</f>
        <v>#DIV/0!</v>
      </c>
      <c r="F7" s="32">
        <f>SUM(F4:F6)</f>
        <v>0</v>
      </c>
      <c r="G7" s="12" t="e">
        <f>F7/C7</f>
        <v>#DIV/0!</v>
      </c>
      <c r="H7" s="32">
        <f>SUM(H4:H6)</f>
        <v>0</v>
      </c>
      <c r="I7" s="12" t="e">
        <f>H7/C7</f>
        <v>#DIV/0!</v>
      </c>
      <c r="J7" s="32">
        <f>SUM(J4:J6)</f>
        <v>0</v>
      </c>
      <c r="K7" s="32">
        <f>SUM(K4:K6)</f>
        <v>0</v>
      </c>
      <c r="L7" s="11" t="e">
        <f>K7/J7</f>
        <v>#DIV/0!</v>
      </c>
      <c r="M7" s="32">
        <f>SUM(M4:M6)</f>
        <v>0</v>
      </c>
      <c r="N7" s="11" t="e">
        <f>M7/J7</f>
        <v>#DIV/0!</v>
      </c>
      <c r="O7" s="32">
        <f>SUM(O4:O6)</f>
        <v>0</v>
      </c>
      <c r="P7" s="11" t="e">
        <f>O7/J7</f>
        <v>#DIV/0!</v>
      </c>
      <c r="Q7" s="13" t="e">
        <f>J7/C7</f>
        <v>#DIV/0!</v>
      </c>
    </row>
    <row r="8" spans="1:17" ht="15">
      <c r="A8" s="14"/>
      <c r="B8" s="30"/>
      <c r="C8" s="30"/>
      <c r="D8" s="30"/>
      <c r="E8" s="15"/>
      <c r="F8" s="35"/>
      <c r="G8" s="16"/>
      <c r="H8" s="36"/>
      <c r="I8" s="16"/>
      <c r="J8" s="30"/>
      <c r="K8" s="30"/>
      <c r="L8" s="15"/>
      <c r="M8" s="35"/>
      <c r="N8" s="15"/>
      <c r="O8" s="35"/>
      <c r="P8" s="15"/>
      <c r="Q8" s="16"/>
    </row>
    <row r="9" spans="1:17" ht="15">
      <c r="A9" s="10" t="s">
        <v>16</v>
      </c>
      <c r="B9" s="29"/>
      <c r="C9" s="54">
        <f>SUM(D9+F9+H9)</f>
        <v>0</v>
      </c>
      <c r="D9" s="29"/>
      <c r="E9" s="11" t="e">
        <f aca="true" t="shared" si="0" ref="E9:E14">D9/C9</f>
        <v>#DIV/0!</v>
      </c>
      <c r="F9" s="34"/>
      <c r="G9" s="12" t="e">
        <f aca="true" t="shared" si="1" ref="G9:G14">F9/C9</f>
        <v>#DIV/0!</v>
      </c>
      <c r="H9" s="29"/>
      <c r="I9" s="12" t="e">
        <f aca="true" t="shared" si="2" ref="I9:I14">H9/C9</f>
        <v>#DIV/0!</v>
      </c>
      <c r="J9" s="54">
        <f>SUM(K9+M9+O9)</f>
        <v>0</v>
      </c>
      <c r="K9" s="29"/>
      <c r="L9" s="11" t="e">
        <f aca="true" t="shared" si="3" ref="L9:L14">K9/J9</f>
        <v>#DIV/0!</v>
      </c>
      <c r="M9" s="34"/>
      <c r="N9" s="11" t="e">
        <f aca="true" t="shared" si="4" ref="N9:N14">M9/J9</f>
        <v>#DIV/0!</v>
      </c>
      <c r="O9" s="34"/>
      <c r="P9" s="11" t="e">
        <f aca="true" t="shared" si="5" ref="P9:P14">O9/J9</f>
        <v>#DIV/0!</v>
      </c>
      <c r="Q9" s="12" t="e">
        <f aca="true" t="shared" si="6" ref="Q9:Q14">J9/C9</f>
        <v>#DIV/0!</v>
      </c>
    </row>
    <row r="10" spans="1:17" ht="15">
      <c r="A10" s="10" t="s">
        <v>58</v>
      </c>
      <c r="B10" s="29"/>
      <c r="C10" s="54">
        <f>SUM(D10+F10+H10)</f>
        <v>0</v>
      </c>
      <c r="D10" s="29"/>
      <c r="E10" s="11" t="e">
        <f t="shared" si="0"/>
        <v>#DIV/0!</v>
      </c>
      <c r="F10" s="34"/>
      <c r="G10" s="12" t="e">
        <f t="shared" si="1"/>
        <v>#DIV/0!</v>
      </c>
      <c r="H10" s="29"/>
      <c r="I10" s="12" t="e">
        <f t="shared" si="2"/>
        <v>#DIV/0!</v>
      </c>
      <c r="J10" s="54">
        <f>SUM(K10+M10+O10)</f>
        <v>0</v>
      </c>
      <c r="K10" s="29"/>
      <c r="L10" s="11" t="e">
        <f t="shared" si="3"/>
        <v>#DIV/0!</v>
      </c>
      <c r="M10" s="34"/>
      <c r="N10" s="11" t="e">
        <f t="shared" si="4"/>
        <v>#DIV/0!</v>
      </c>
      <c r="O10" s="34"/>
      <c r="P10" s="11" t="e">
        <f t="shared" si="5"/>
        <v>#DIV/0!</v>
      </c>
      <c r="Q10" s="12" t="e">
        <f t="shared" si="6"/>
        <v>#DIV/0!</v>
      </c>
    </row>
    <row r="11" spans="1:17" ht="15">
      <c r="A11" s="10" t="s">
        <v>59</v>
      </c>
      <c r="B11" s="29"/>
      <c r="C11" s="54">
        <f>SUM(D11+F11+H11)</f>
        <v>0</v>
      </c>
      <c r="D11" s="29"/>
      <c r="E11" s="11" t="e">
        <f t="shared" si="0"/>
        <v>#DIV/0!</v>
      </c>
      <c r="F11" s="34"/>
      <c r="G11" s="12" t="e">
        <f t="shared" si="1"/>
        <v>#DIV/0!</v>
      </c>
      <c r="H11" s="29"/>
      <c r="I11" s="12" t="e">
        <f t="shared" si="2"/>
        <v>#DIV/0!</v>
      </c>
      <c r="J11" s="54">
        <f>SUM(K11+M11+O11)</f>
        <v>0</v>
      </c>
      <c r="K11" s="29"/>
      <c r="L11" s="11" t="e">
        <f t="shared" si="3"/>
        <v>#DIV/0!</v>
      </c>
      <c r="M11" s="34"/>
      <c r="N11" s="11" t="e">
        <f t="shared" si="4"/>
        <v>#DIV/0!</v>
      </c>
      <c r="O11" s="34"/>
      <c r="P11" s="11" t="e">
        <f t="shared" si="5"/>
        <v>#DIV/0!</v>
      </c>
      <c r="Q11" s="12" t="e">
        <f t="shared" si="6"/>
        <v>#DIV/0!</v>
      </c>
    </row>
    <row r="12" spans="1:17" ht="15">
      <c r="A12" s="10" t="s">
        <v>17</v>
      </c>
      <c r="B12" s="29"/>
      <c r="C12" s="54">
        <f>SUM(D12+F12+H12)</f>
        <v>0</v>
      </c>
      <c r="D12" s="29"/>
      <c r="E12" s="11" t="e">
        <f t="shared" si="0"/>
        <v>#DIV/0!</v>
      </c>
      <c r="F12" s="34"/>
      <c r="G12" s="12" t="e">
        <f t="shared" si="1"/>
        <v>#DIV/0!</v>
      </c>
      <c r="H12" s="29"/>
      <c r="I12" s="12" t="e">
        <f t="shared" si="2"/>
        <v>#DIV/0!</v>
      </c>
      <c r="J12" s="54">
        <f>SUM(K12+M12+O12)</f>
        <v>0</v>
      </c>
      <c r="K12" s="29"/>
      <c r="L12" s="11" t="e">
        <f t="shared" si="3"/>
        <v>#DIV/0!</v>
      </c>
      <c r="M12" s="34"/>
      <c r="N12" s="11" t="e">
        <f t="shared" si="4"/>
        <v>#DIV/0!</v>
      </c>
      <c r="O12" s="34"/>
      <c r="P12" s="11" t="e">
        <f t="shared" si="5"/>
        <v>#DIV/0!</v>
      </c>
      <c r="Q12" s="12" t="e">
        <f t="shared" si="6"/>
        <v>#DIV/0!</v>
      </c>
    </row>
    <row r="13" spans="1:17" ht="15">
      <c r="A13" s="10" t="s">
        <v>60</v>
      </c>
      <c r="B13" s="29"/>
      <c r="C13" s="54">
        <f>SUM(D13+F13+H13)</f>
        <v>0</v>
      </c>
      <c r="D13" s="29"/>
      <c r="E13" s="11" t="e">
        <f t="shared" si="0"/>
        <v>#DIV/0!</v>
      </c>
      <c r="F13" s="34"/>
      <c r="G13" s="12" t="e">
        <f t="shared" si="1"/>
        <v>#DIV/0!</v>
      </c>
      <c r="H13" s="29"/>
      <c r="I13" s="12" t="e">
        <f t="shared" si="2"/>
        <v>#DIV/0!</v>
      </c>
      <c r="J13" s="54">
        <f>SUM(K13+M13+O13)</f>
        <v>0</v>
      </c>
      <c r="K13" s="29"/>
      <c r="L13" s="11" t="e">
        <f t="shared" si="3"/>
        <v>#DIV/0!</v>
      </c>
      <c r="M13" s="34"/>
      <c r="N13" s="11" t="e">
        <f t="shared" si="4"/>
        <v>#DIV/0!</v>
      </c>
      <c r="O13" s="34"/>
      <c r="P13" s="11" t="e">
        <f t="shared" si="5"/>
        <v>#DIV/0!</v>
      </c>
      <c r="Q13" s="12" t="e">
        <f t="shared" si="6"/>
        <v>#DIV/0!</v>
      </c>
    </row>
    <row r="14" spans="1:17" ht="15.75">
      <c r="A14" s="5" t="s">
        <v>18</v>
      </c>
      <c r="B14" s="32">
        <f>SUM(B9:B13)</f>
        <v>0</v>
      </c>
      <c r="C14" s="32">
        <f>SUM(C9:C13)</f>
        <v>0</v>
      </c>
      <c r="D14" s="32">
        <f>SUM(D9:D13)</f>
        <v>0</v>
      </c>
      <c r="E14" s="11" t="e">
        <f t="shared" si="0"/>
        <v>#DIV/0!</v>
      </c>
      <c r="F14" s="32">
        <f>SUM(F9:F13)</f>
        <v>0</v>
      </c>
      <c r="G14" s="12" t="e">
        <f t="shared" si="1"/>
        <v>#DIV/0!</v>
      </c>
      <c r="H14" s="32">
        <f>SUM(H9:H13)</f>
        <v>0</v>
      </c>
      <c r="I14" s="12" t="e">
        <f t="shared" si="2"/>
        <v>#DIV/0!</v>
      </c>
      <c r="J14" s="32">
        <f>SUM(J9:J13)</f>
        <v>0</v>
      </c>
      <c r="K14" s="32">
        <f>SUM(K9:K13)</f>
        <v>0</v>
      </c>
      <c r="L14" s="11" t="e">
        <f t="shared" si="3"/>
        <v>#DIV/0!</v>
      </c>
      <c r="M14" s="32">
        <f>SUM(M9:M13)</f>
        <v>0</v>
      </c>
      <c r="N14" s="11" t="e">
        <f t="shared" si="4"/>
        <v>#DIV/0!</v>
      </c>
      <c r="O14" s="32">
        <f>SUM(O9:O13)</f>
        <v>0</v>
      </c>
      <c r="P14" s="11" t="e">
        <f t="shared" si="5"/>
        <v>#DIV/0!</v>
      </c>
      <c r="Q14" s="13" t="e">
        <f t="shared" si="6"/>
        <v>#DIV/0!</v>
      </c>
    </row>
    <row r="15" spans="1:17" ht="15">
      <c r="A15" s="14"/>
      <c r="B15" s="30"/>
      <c r="C15" s="30"/>
      <c r="D15" s="30"/>
      <c r="E15" s="15"/>
      <c r="F15" s="35"/>
      <c r="G15" s="16"/>
      <c r="H15" s="36"/>
      <c r="I15" s="16"/>
      <c r="J15" s="30"/>
      <c r="K15" s="30"/>
      <c r="L15" s="15"/>
      <c r="M15" s="35"/>
      <c r="N15" s="15"/>
      <c r="O15" s="35"/>
      <c r="P15" s="15"/>
      <c r="Q15" s="16"/>
    </row>
    <row r="16" spans="1:17" ht="15">
      <c r="A16" s="10" t="s">
        <v>19</v>
      </c>
      <c r="B16" s="29"/>
      <c r="C16" s="54">
        <f>SUM(D16+F16+H16)</f>
        <v>0</v>
      </c>
      <c r="D16" s="29"/>
      <c r="E16" s="11" t="e">
        <f aca="true" t="shared" si="7" ref="E16:E21">D16/C16</f>
        <v>#DIV/0!</v>
      </c>
      <c r="F16" s="34"/>
      <c r="G16" s="12" t="e">
        <f aca="true" t="shared" si="8" ref="G16:G21">F16/C16</f>
        <v>#DIV/0!</v>
      </c>
      <c r="H16" s="29"/>
      <c r="I16" s="12" t="e">
        <f aca="true" t="shared" si="9" ref="I16:I21">H16/C16</f>
        <v>#DIV/0!</v>
      </c>
      <c r="J16" s="54">
        <f>SUM(K16+M16+O16)</f>
        <v>0</v>
      </c>
      <c r="K16" s="29"/>
      <c r="L16" s="11" t="e">
        <f aca="true" t="shared" si="10" ref="L16:L21">K16/J16</f>
        <v>#DIV/0!</v>
      </c>
      <c r="M16" s="34"/>
      <c r="N16" s="11" t="e">
        <f aca="true" t="shared" si="11" ref="N16:N21">M16/J16</f>
        <v>#DIV/0!</v>
      </c>
      <c r="O16" s="34"/>
      <c r="P16" s="11" t="e">
        <f aca="true" t="shared" si="12" ref="P16:P21">O16/J16</f>
        <v>#DIV/0!</v>
      </c>
      <c r="Q16" s="12" t="e">
        <f aca="true" t="shared" si="13" ref="Q16:Q21">J16/C16</f>
        <v>#DIV/0!</v>
      </c>
    </row>
    <row r="17" spans="1:17" ht="15">
      <c r="A17" s="10" t="s">
        <v>20</v>
      </c>
      <c r="B17" s="29"/>
      <c r="C17" s="54">
        <f>SUM(D17+F17+H17)</f>
        <v>0</v>
      </c>
      <c r="D17" s="29"/>
      <c r="E17" s="11" t="e">
        <f t="shared" si="7"/>
        <v>#DIV/0!</v>
      </c>
      <c r="F17" s="34"/>
      <c r="G17" s="12" t="e">
        <f t="shared" si="8"/>
        <v>#DIV/0!</v>
      </c>
      <c r="H17" s="29"/>
      <c r="I17" s="12" t="e">
        <f t="shared" si="9"/>
        <v>#DIV/0!</v>
      </c>
      <c r="J17" s="54">
        <f>SUM(K17+M17+O17)</f>
        <v>0</v>
      </c>
      <c r="K17" s="29"/>
      <c r="L17" s="11" t="e">
        <f t="shared" si="10"/>
        <v>#DIV/0!</v>
      </c>
      <c r="M17" s="34"/>
      <c r="N17" s="11" t="e">
        <f t="shared" si="11"/>
        <v>#DIV/0!</v>
      </c>
      <c r="O17" s="34"/>
      <c r="P17" s="11" t="e">
        <f t="shared" si="12"/>
        <v>#DIV/0!</v>
      </c>
      <c r="Q17" s="12" t="e">
        <f t="shared" si="13"/>
        <v>#DIV/0!</v>
      </c>
    </row>
    <row r="18" spans="1:17" ht="15">
      <c r="A18" s="10" t="s">
        <v>21</v>
      </c>
      <c r="B18" s="29"/>
      <c r="C18" s="54">
        <f>SUM(D18+F18+H18)</f>
        <v>0</v>
      </c>
      <c r="D18" s="29"/>
      <c r="E18" s="11" t="e">
        <f t="shared" si="7"/>
        <v>#DIV/0!</v>
      </c>
      <c r="F18" s="34"/>
      <c r="G18" s="12" t="e">
        <f t="shared" si="8"/>
        <v>#DIV/0!</v>
      </c>
      <c r="H18" s="29"/>
      <c r="I18" s="12" t="e">
        <f t="shared" si="9"/>
        <v>#DIV/0!</v>
      </c>
      <c r="J18" s="54">
        <f>SUM(K18+M18+O18)</f>
        <v>0</v>
      </c>
      <c r="K18" s="29"/>
      <c r="L18" s="11" t="e">
        <f t="shared" si="10"/>
        <v>#DIV/0!</v>
      </c>
      <c r="M18" s="34"/>
      <c r="N18" s="11" t="e">
        <f t="shared" si="11"/>
        <v>#DIV/0!</v>
      </c>
      <c r="O18" s="34"/>
      <c r="P18" s="11" t="e">
        <f t="shared" si="12"/>
        <v>#DIV/0!</v>
      </c>
      <c r="Q18" s="12" t="e">
        <f t="shared" si="13"/>
        <v>#DIV/0!</v>
      </c>
    </row>
    <row r="19" spans="1:17" ht="15">
      <c r="A19" s="10" t="s">
        <v>22</v>
      </c>
      <c r="B19" s="29"/>
      <c r="C19" s="54">
        <f>SUM(D19+F19+H19)</f>
        <v>0</v>
      </c>
      <c r="D19" s="29"/>
      <c r="E19" s="11" t="e">
        <f t="shared" si="7"/>
        <v>#DIV/0!</v>
      </c>
      <c r="F19" s="34"/>
      <c r="G19" s="12" t="e">
        <f t="shared" si="8"/>
        <v>#DIV/0!</v>
      </c>
      <c r="H19" s="29"/>
      <c r="I19" s="12" t="e">
        <f t="shared" si="9"/>
        <v>#DIV/0!</v>
      </c>
      <c r="J19" s="54">
        <f>SUM(K19+M19+O19)</f>
        <v>0</v>
      </c>
      <c r="K19" s="29"/>
      <c r="L19" s="11" t="e">
        <f t="shared" si="10"/>
        <v>#DIV/0!</v>
      </c>
      <c r="M19" s="34"/>
      <c r="N19" s="11" t="e">
        <f t="shared" si="11"/>
        <v>#DIV/0!</v>
      </c>
      <c r="O19" s="34"/>
      <c r="P19" s="11" t="e">
        <f t="shared" si="12"/>
        <v>#DIV/0!</v>
      </c>
      <c r="Q19" s="12" t="e">
        <f t="shared" si="13"/>
        <v>#DIV/0!</v>
      </c>
    </row>
    <row r="20" spans="1:17" ht="15">
      <c r="A20" s="10" t="s">
        <v>61</v>
      </c>
      <c r="B20" s="29"/>
      <c r="C20" s="54">
        <f>SUM(D20+F20+H20)</f>
        <v>0</v>
      </c>
      <c r="D20" s="29"/>
      <c r="E20" s="11" t="e">
        <f t="shared" si="7"/>
        <v>#DIV/0!</v>
      </c>
      <c r="F20" s="34"/>
      <c r="G20" s="12" t="e">
        <f t="shared" si="8"/>
        <v>#DIV/0!</v>
      </c>
      <c r="H20" s="29"/>
      <c r="I20" s="12" t="e">
        <f t="shared" si="9"/>
        <v>#DIV/0!</v>
      </c>
      <c r="J20" s="54">
        <f>SUM(K20+M20+O20)</f>
        <v>0</v>
      </c>
      <c r="K20" s="29"/>
      <c r="L20" s="11" t="e">
        <f t="shared" si="10"/>
        <v>#DIV/0!</v>
      </c>
      <c r="M20" s="34"/>
      <c r="N20" s="11" t="e">
        <f t="shared" si="11"/>
        <v>#DIV/0!</v>
      </c>
      <c r="O20" s="34"/>
      <c r="P20" s="11" t="e">
        <f t="shared" si="12"/>
        <v>#DIV/0!</v>
      </c>
      <c r="Q20" s="12" t="e">
        <f t="shared" si="13"/>
        <v>#DIV/0!</v>
      </c>
    </row>
    <row r="21" spans="1:17" ht="15.75">
      <c r="A21" s="5" t="s">
        <v>23</v>
      </c>
      <c r="B21" s="32">
        <f>SUM(B16:B20)</f>
        <v>0</v>
      </c>
      <c r="C21" s="32">
        <f>SUM(C16:C20)</f>
        <v>0</v>
      </c>
      <c r="D21" s="32">
        <f>SUM(D16:D20)</f>
        <v>0</v>
      </c>
      <c r="E21" s="11" t="e">
        <f t="shared" si="7"/>
        <v>#DIV/0!</v>
      </c>
      <c r="F21" s="32">
        <f>SUM(F16:F20)</f>
        <v>0</v>
      </c>
      <c r="G21" s="12" t="e">
        <f t="shared" si="8"/>
        <v>#DIV/0!</v>
      </c>
      <c r="H21" s="32">
        <f>SUM(H16:H20)</f>
        <v>0</v>
      </c>
      <c r="I21" s="12" t="e">
        <f t="shared" si="9"/>
        <v>#DIV/0!</v>
      </c>
      <c r="J21" s="32">
        <f>SUM(J16:J20)</f>
        <v>0</v>
      </c>
      <c r="K21" s="32">
        <f>SUM(K16:K20)</f>
        <v>0</v>
      </c>
      <c r="L21" s="11" t="e">
        <f t="shared" si="10"/>
        <v>#DIV/0!</v>
      </c>
      <c r="M21" s="32">
        <f>SUM(M16:M20)</f>
        <v>0</v>
      </c>
      <c r="N21" s="11" t="e">
        <f t="shared" si="11"/>
        <v>#DIV/0!</v>
      </c>
      <c r="O21" s="32">
        <f>SUM(O16:O20)</f>
        <v>0</v>
      </c>
      <c r="P21" s="11" t="e">
        <f t="shared" si="12"/>
        <v>#DIV/0!</v>
      </c>
      <c r="Q21" s="13" t="e">
        <f t="shared" si="13"/>
        <v>#DIV/0!</v>
      </c>
    </row>
    <row r="22" spans="1:17" ht="15.75">
      <c r="A22" s="19"/>
      <c r="B22" s="31"/>
      <c r="C22" s="31"/>
      <c r="D22" s="31"/>
      <c r="E22" s="20"/>
      <c r="F22" s="31"/>
      <c r="G22" s="21"/>
      <c r="H22" s="31"/>
      <c r="I22" s="21"/>
      <c r="J22" s="31"/>
      <c r="K22" s="31"/>
      <c r="L22" s="20"/>
      <c r="M22" s="31"/>
      <c r="N22" s="20"/>
      <c r="O22" s="31"/>
      <c r="P22" s="20"/>
      <c r="Q22" s="22"/>
    </row>
    <row r="23" spans="1:17" ht="15.75">
      <c r="A23" s="5" t="s">
        <v>24</v>
      </c>
      <c r="B23" s="32">
        <f>B7+B14+B21</f>
        <v>0</v>
      </c>
      <c r="C23" s="32">
        <f>C7+C14+C21</f>
        <v>0</v>
      </c>
      <c r="D23" s="32">
        <f>D7+D14+D21</f>
        <v>0</v>
      </c>
      <c r="E23" s="11" t="e">
        <f>D23/C23</f>
        <v>#DIV/0!</v>
      </c>
      <c r="F23" s="32">
        <f>F7+F14+F21</f>
        <v>0</v>
      </c>
      <c r="G23" s="12" t="e">
        <f>F23/C23</f>
        <v>#DIV/0!</v>
      </c>
      <c r="H23" s="32">
        <f>H7+H14+H21</f>
        <v>0</v>
      </c>
      <c r="I23" s="12" t="e">
        <f>H23/C23</f>
        <v>#DIV/0!</v>
      </c>
      <c r="J23" s="32">
        <f>J7+J14+J21</f>
        <v>0</v>
      </c>
      <c r="K23" s="32">
        <f>K7+K14+K21</f>
        <v>0</v>
      </c>
      <c r="L23" s="11" t="e">
        <f>K23/J23</f>
        <v>#DIV/0!</v>
      </c>
      <c r="M23" s="32">
        <f>M7+M14+M21</f>
        <v>0</v>
      </c>
      <c r="N23" s="11" t="e">
        <f>M23/J23</f>
        <v>#DIV/0!</v>
      </c>
      <c r="O23" s="32">
        <f>O7+O14+O21</f>
        <v>0</v>
      </c>
      <c r="P23" s="11" t="e">
        <f>O23/J23</f>
        <v>#DIV/0!</v>
      </c>
      <c r="Q23" s="13" t="e">
        <f>J23/C23</f>
        <v>#DIV/0!</v>
      </c>
    </row>
    <row r="24" spans="1:17" ht="15.75">
      <c r="A24" s="19"/>
      <c r="B24" s="31"/>
      <c r="C24" s="31"/>
      <c r="D24" s="31"/>
      <c r="E24" s="20"/>
      <c r="F24" s="31"/>
      <c r="G24" s="21"/>
      <c r="H24" s="31"/>
      <c r="I24" s="21"/>
      <c r="J24" s="31"/>
      <c r="K24" s="31"/>
      <c r="L24" s="20"/>
      <c r="M24" s="31"/>
      <c r="N24" s="20"/>
      <c r="O24" s="31"/>
      <c r="P24" s="20"/>
      <c r="Q24" s="22"/>
    </row>
    <row r="25" spans="1:17" ht="15">
      <c r="A25" s="10" t="s">
        <v>62</v>
      </c>
      <c r="B25" s="29"/>
      <c r="C25" s="54">
        <f>SUM(D25+F25+H25)</f>
        <v>0</v>
      </c>
      <c r="D25" s="29"/>
      <c r="E25" s="11" t="e">
        <f>D25/C25</f>
        <v>#DIV/0!</v>
      </c>
      <c r="F25" s="34"/>
      <c r="G25" s="12" t="e">
        <f>F25/C25</f>
        <v>#DIV/0!</v>
      </c>
      <c r="H25" s="29"/>
      <c r="I25" s="12" t="e">
        <f>H25/C25</f>
        <v>#DIV/0!</v>
      </c>
      <c r="J25" s="54">
        <f>SUM(K25+M25+O25)</f>
        <v>0</v>
      </c>
      <c r="K25" s="29"/>
      <c r="L25" s="11" t="e">
        <f>K25/J25</f>
        <v>#DIV/0!</v>
      </c>
      <c r="M25" s="34"/>
      <c r="N25" s="11" t="e">
        <f>M25/J25</f>
        <v>#DIV/0!</v>
      </c>
      <c r="O25" s="34"/>
      <c r="P25" s="11" t="e">
        <f>O25/J25</f>
        <v>#DIV/0!</v>
      </c>
      <c r="Q25" s="12" t="e">
        <f>J25/C25</f>
        <v>#DIV/0!</v>
      </c>
    </row>
    <row r="26" spans="1:17" ht="15">
      <c r="A26" s="10" t="s">
        <v>25</v>
      </c>
      <c r="B26" s="29"/>
      <c r="C26" s="54">
        <f>SUM(D26+F26+H26)</f>
        <v>0</v>
      </c>
      <c r="D26" s="29"/>
      <c r="E26" s="11" t="e">
        <f>D26/C26</f>
        <v>#DIV/0!</v>
      </c>
      <c r="F26" s="34"/>
      <c r="G26" s="12" t="e">
        <f>F26/C26</f>
        <v>#DIV/0!</v>
      </c>
      <c r="H26" s="29"/>
      <c r="I26" s="12" t="e">
        <f>H26/C26</f>
        <v>#DIV/0!</v>
      </c>
      <c r="J26" s="54">
        <f>SUM(K26+M26+O26)</f>
        <v>0</v>
      </c>
      <c r="K26" s="29"/>
      <c r="L26" s="11" t="e">
        <f>K26/J26</f>
        <v>#DIV/0!</v>
      </c>
      <c r="M26" s="34"/>
      <c r="N26" s="11" t="e">
        <f>M26/J26</f>
        <v>#DIV/0!</v>
      </c>
      <c r="O26" s="34"/>
      <c r="P26" s="11" t="e">
        <f>O26/J26</f>
        <v>#DIV/0!</v>
      </c>
      <c r="Q26" s="12" t="e">
        <f>J26/C26</f>
        <v>#DIV/0!</v>
      </c>
    </row>
    <row r="27" spans="1:17" ht="15.75">
      <c r="A27" s="5" t="s">
        <v>26</v>
      </c>
      <c r="B27" s="32">
        <f>SUM(B25:B26)</f>
        <v>0</v>
      </c>
      <c r="C27" s="32">
        <f>SUM(C25:C26)</f>
        <v>0</v>
      </c>
      <c r="D27" s="32">
        <f>SUM(D25:D26)</f>
        <v>0</v>
      </c>
      <c r="E27" s="11" t="e">
        <f>D27/C27</f>
        <v>#DIV/0!</v>
      </c>
      <c r="F27" s="32">
        <f>SUM(F25:F26)</f>
        <v>0</v>
      </c>
      <c r="G27" s="12" t="e">
        <f>F27/C27</f>
        <v>#DIV/0!</v>
      </c>
      <c r="H27" s="32">
        <f>SUM(H25:H26)</f>
        <v>0</v>
      </c>
      <c r="I27" s="12" t="e">
        <f>H27/C27</f>
        <v>#DIV/0!</v>
      </c>
      <c r="J27" s="32">
        <f>SUM(J25:J26)</f>
        <v>0</v>
      </c>
      <c r="K27" s="32">
        <f>SUM(K25:K26)</f>
        <v>0</v>
      </c>
      <c r="L27" s="11" t="e">
        <f>K27/J27</f>
        <v>#DIV/0!</v>
      </c>
      <c r="M27" s="32">
        <f>SUM(M25:M26)</f>
        <v>0</v>
      </c>
      <c r="N27" s="11" t="e">
        <f>M27/J27</f>
        <v>#DIV/0!</v>
      </c>
      <c r="O27" s="32">
        <f>SUM(O25:O26)</f>
        <v>0</v>
      </c>
      <c r="P27" s="11" t="e">
        <f>O27/J27</f>
        <v>#DIV/0!</v>
      </c>
      <c r="Q27" s="13" t="e">
        <f>J27/C27</f>
        <v>#DIV/0!</v>
      </c>
    </row>
    <row r="28" spans="1:17" ht="15.75">
      <c r="A28" s="17"/>
      <c r="B28" s="33"/>
      <c r="C28" s="30"/>
      <c r="D28" s="30"/>
      <c r="E28" s="15"/>
      <c r="F28" s="35"/>
      <c r="G28" s="16"/>
      <c r="H28" s="36"/>
      <c r="I28" s="16"/>
      <c r="J28" s="30"/>
      <c r="K28" s="30"/>
      <c r="L28" s="15"/>
      <c r="M28" s="35"/>
      <c r="N28" s="15"/>
      <c r="O28" s="35"/>
      <c r="P28" s="15"/>
      <c r="Q28" s="16"/>
    </row>
    <row r="29" spans="1:17" ht="15">
      <c r="A29" s="10" t="s">
        <v>66</v>
      </c>
      <c r="B29" s="29"/>
      <c r="C29" s="54">
        <f>SUM(D29+F29+H29)</f>
        <v>0</v>
      </c>
      <c r="D29" s="29"/>
      <c r="E29" s="11" t="e">
        <f>D29/C29</f>
        <v>#DIV/0!</v>
      </c>
      <c r="F29" s="34"/>
      <c r="G29" s="12" t="e">
        <f>F29/C29</f>
        <v>#DIV/0!</v>
      </c>
      <c r="H29" s="29"/>
      <c r="I29" s="12" t="e">
        <f>H29/C29</f>
        <v>#DIV/0!</v>
      </c>
      <c r="J29" s="54">
        <f>SUM(K29+M29+O29)</f>
        <v>0</v>
      </c>
      <c r="K29" s="29"/>
      <c r="L29" s="11" t="e">
        <f>K29/J29</f>
        <v>#DIV/0!</v>
      </c>
      <c r="M29" s="34"/>
      <c r="N29" s="11" t="e">
        <f>M29/J29</f>
        <v>#DIV/0!</v>
      </c>
      <c r="O29" s="34"/>
      <c r="P29" s="11" t="e">
        <f>O29/J29</f>
        <v>#DIV/0!</v>
      </c>
      <c r="Q29" s="12" t="e">
        <f>J29/C29</f>
        <v>#DIV/0!</v>
      </c>
    </row>
    <row r="30" spans="1:17" ht="15">
      <c r="A30" s="10" t="s">
        <v>63</v>
      </c>
      <c r="B30" s="29"/>
      <c r="C30" s="54">
        <f>SUM(D30+F30+H30)</f>
        <v>0</v>
      </c>
      <c r="D30" s="29"/>
      <c r="E30" s="11" t="e">
        <f>D30/C30</f>
        <v>#DIV/0!</v>
      </c>
      <c r="F30" s="34"/>
      <c r="G30" s="12" t="e">
        <f>F30/C30</f>
        <v>#DIV/0!</v>
      </c>
      <c r="H30" s="29"/>
      <c r="I30" s="12" t="e">
        <f>H30/C30</f>
        <v>#DIV/0!</v>
      </c>
      <c r="J30" s="54">
        <f>SUM(K30+M30+O30)</f>
        <v>0</v>
      </c>
      <c r="K30" s="29"/>
      <c r="L30" s="11" t="e">
        <f>K30/J30</f>
        <v>#DIV/0!</v>
      </c>
      <c r="M30" s="34"/>
      <c r="N30" s="11" t="e">
        <f>M30/J30</f>
        <v>#DIV/0!</v>
      </c>
      <c r="O30" s="34"/>
      <c r="P30" s="11" t="e">
        <f>O30/J30</f>
        <v>#DIV/0!</v>
      </c>
      <c r="Q30" s="12" t="e">
        <f>J30/C30</f>
        <v>#DIV/0!</v>
      </c>
    </row>
    <row r="31" spans="1:17" ht="15.75">
      <c r="A31" s="5" t="s">
        <v>27</v>
      </c>
      <c r="B31" s="32">
        <f>SUM(B29:B30)</f>
        <v>0</v>
      </c>
      <c r="C31" s="32">
        <f>SUM(C29:C30)</f>
        <v>0</v>
      </c>
      <c r="D31" s="32">
        <f>SUM(D29:D30)</f>
        <v>0</v>
      </c>
      <c r="E31" s="11" t="e">
        <f>D31/C31</f>
        <v>#DIV/0!</v>
      </c>
      <c r="F31" s="32">
        <f>SUM(F29:F30)</f>
        <v>0</v>
      </c>
      <c r="G31" s="12" t="e">
        <f>F31/C31</f>
        <v>#DIV/0!</v>
      </c>
      <c r="H31" s="32">
        <f>SUM(H29:H30)</f>
        <v>0</v>
      </c>
      <c r="I31" s="12" t="e">
        <f>H31/C31</f>
        <v>#DIV/0!</v>
      </c>
      <c r="J31" s="32">
        <f>SUM(J29:J30)</f>
        <v>0</v>
      </c>
      <c r="K31" s="32">
        <f>SUM(K29:K30)</f>
        <v>0</v>
      </c>
      <c r="L31" s="11" t="e">
        <f>K31/J31</f>
        <v>#DIV/0!</v>
      </c>
      <c r="M31" s="32">
        <f>SUM(M29:M30)</f>
        <v>0</v>
      </c>
      <c r="N31" s="11" t="e">
        <f>M31/J31</f>
        <v>#DIV/0!</v>
      </c>
      <c r="O31" s="32">
        <f>SUM(O29:O30)</f>
        <v>0</v>
      </c>
      <c r="P31" s="11" t="e">
        <f>O31/J31</f>
        <v>#DIV/0!</v>
      </c>
      <c r="Q31" s="13" t="e">
        <f>J31/C31</f>
        <v>#DIV/0!</v>
      </c>
    </row>
    <row r="32" spans="1:17" ht="15.75">
      <c r="A32" s="17"/>
      <c r="B32" s="33"/>
      <c r="C32" s="30"/>
      <c r="D32" s="30"/>
      <c r="E32" s="15"/>
      <c r="F32" s="35"/>
      <c r="G32" s="16"/>
      <c r="H32" s="36"/>
      <c r="I32" s="16"/>
      <c r="J32" s="30"/>
      <c r="K32" s="30"/>
      <c r="L32" s="15"/>
      <c r="M32" s="35"/>
      <c r="N32" s="15"/>
      <c r="O32" s="35"/>
      <c r="P32" s="15"/>
      <c r="Q32" s="16"/>
    </row>
    <row r="33" spans="1:17" ht="15">
      <c r="A33" s="10" t="s">
        <v>28</v>
      </c>
      <c r="B33" s="29"/>
      <c r="C33" s="54">
        <f>SUM(D33+F33+H33)</f>
        <v>0</v>
      </c>
      <c r="D33" s="29"/>
      <c r="E33" s="11" t="e">
        <f aca="true" t="shared" si="14" ref="E33:E38">D33/C33</f>
        <v>#DIV/0!</v>
      </c>
      <c r="F33" s="34"/>
      <c r="G33" s="12" t="e">
        <f aca="true" t="shared" si="15" ref="G33:G38">F33/C33</f>
        <v>#DIV/0!</v>
      </c>
      <c r="H33" s="29"/>
      <c r="I33" s="12" t="e">
        <f aca="true" t="shared" si="16" ref="I33:I38">H33/C33</f>
        <v>#DIV/0!</v>
      </c>
      <c r="J33" s="54">
        <f>SUM(K33+M33+O33)</f>
        <v>0</v>
      </c>
      <c r="K33" s="29"/>
      <c r="L33" s="11" t="e">
        <f aca="true" t="shared" si="17" ref="L33:L38">K33/J33</f>
        <v>#DIV/0!</v>
      </c>
      <c r="M33" s="34"/>
      <c r="N33" s="11" t="e">
        <f aca="true" t="shared" si="18" ref="N33:N38">M33/J33</f>
        <v>#DIV/0!</v>
      </c>
      <c r="O33" s="34"/>
      <c r="P33" s="11" t="e">
        <f aca="true" t="shared" si="19" ref="P33:P38">O33/J33</f>
        <v>#DIV/0!</v>
      </c>
      <c r="Q33" s="12" t="e">
        <f aca="true" t="shared" si="20" ref="Q33:Q38">J33/C33</f>
        <v>#DIV/0!</v>
      </c>
    </row>
    <row r="34" spans="1:17" ht="15">
      <c r="A34" s="10" t="s">
        <v>29</v>
      </c>
      <c r="B34" s="29"/>
      <c r="C34" s="54">
        <f>SUM(D34+F34+H34)</f>
        <v>0</v>
      </c>
      <c r="D34" s="29"/>
      <c r="E34" s="11" t="e">
        <f t="shared" si="14"/>
        <v>#DIV/0!</v>
      </c>
      <c r="F34" s="34"/>
      <c r="G34" s="12" t="e">
        <f t="shared" si="15"/>
        <v>#DIV/0!</v>
      </c>
      <c r="H34" s="29"/>
      <c r="I34" s="12" t="e">
        <f t="shared" si="16"/>
        <v>#DIV/0!</v>
      </c>
      <c r="J34" s="54">
        <f>SUM(K34+M34+O34)</f>
        <v>0</v>
      </c>
      <c r="K34" s="29"/>
      <c r="L34" s="11" t="e">
        <f t="shared" si="17"/>
        <v>#DIV/0!</v>
      </c>
      <c r="M34" s="34"/>
      <c r="N34" s="11" t="e">
        <f t="shared" si="18"/>
        <v>#DIV/0!</v>
      </c>
      <c r="O34" s="34"/>
      <c r="P34" s="11" t="e">
        <f t="shared" si="19"/>
        <v>#DIV/0!</v>
      </c>
      <c r="Q34" s="12" t="e">
        <f t="shared" si="20"/>
        <v>#DIV/0!</v>
      </c>
    </row>
    <row r="35" spans="1:17" ht="15">
      <c r="A35" s="10" t="s">
        <v>30</v>
      </c>
      <c r="B35" s="29"/>
      <c r="C35" s="54">
        <f>SUM(D35+F35+H35)</f>
        <v>0</v>
      </c>
      <c r="D35" s="29"/>
      <c r="E35" s="11" t="e">
        <f t="shared" si="14"/>
        <v>#DIV/0!</v>
      </c>
      <c r="F35" s="34"/>
      <c r="G35" s="12" t="e">
        <f t="shared" si="15"/>
        <v>#DIV/0!</v>
      </c>
      <c r="H35" s="29"/>
      <c r="I35" s="12" t="e">
        <f t="shared" si="16"/>
        <v>#DIV/0!</v>
      </c>
      <c r="J35" s="54">
        <f>SUM(K35+M35+O35)</f>
        <v>0</v>
      </c>
      <c r="K35" s="29"/>
      <c r="L35" s="11" t="e">
        <f t="shared" si="17"/>
        <v>#DIV/0!</v>
      </c>
      <c r="M35" s="34"/>
      <c r="N35" s="11" t="e">
        <f t="shared" si="18"/>
        <v>#DIV/0!</v>
      </c>
      <c r="O35" s="34"/>
      <c r="P35" s="11" t="e">
        <f t="shared" si="19"/>
        <v>#DIV/0!</v>
      </c>
      <c r="Q35" s="12" t="e">
        <f t="shared" si="20"/>
        <v>#DIV/0!</v>
      </c>
    </row>
    <row r="36" spans="1:17" ht="15">
      <c r="A36" s="10" t="s">
        <v>31</v>
      </c>
      <c r="B36" s="29"/>
      <c r="C36" s="54">
        <f>SUM(D36+F36+H36)</f>
        <v>0</v>
      </c>
      <c r="D36" s="29"/>
      <c r="E36" s="11" t="e">
        <f t="shared" si="14"/>
        <v>#DIV/0!</v>
      </c>
      <c r="F36" s="34"/>
      <c r="G36" s="12" t="e">
        <f t="shared" si="15"/>
        <v>#DIV/0!</v>
      </c>
      <c r="H36" s="29"/>
      <c r="I36" s="12" t="e">
        <f t="shared" si="16"/>
        <v>#DIV/0!</v>
      </c>
      <c r="J36" s="54">
        <f>SUM(K36+M36+O36)</f>
        <v>0</v>
      </c>
      <c r="K36" s="29"/>
      <c r="L36" s="11" t="e">
        <f t="shared" si="17"/>
        <v>#DIV/0!</v>
      </c>
      <c r="M36" s="34"/>
      <c r="N36" s="11" t="e">
        <f t="shared" si="18"/>
        <v>#DIV/0!</v>
      </c>
      <c r="O36" s="34"/>
      <c r="P36" s="11" t="e">
        <f t="shared" si="19"/>
        <v>#DIV/0!</v>
      </c>
      <c r="Q36" s="12" t="e">
        <f t="shared" si="20"/>
        <v>#DIV/0!</v>
      </c>
    </row>
    <row r="37" spans="1:17" ht="15">
      <c r="A37" s="10" t="s">
        <v>32</v>
      </c>
      <c r="B37" s="29"/>
      <c r="C37" s="54">
        <f>SUM(D37+F37+H37)</f>
        <v>0</v>
      </c>
      <c r="D37" s="29"/>
      <c r="E37" s="11" t="e">
        <f t="shared" si="14"/>
        <v>#DIV/0!</v>
      </c>
      <c r="F37" s="34"/>
      <c r="G37" s="12" t="e">
        <f t="shared" si="15"/>
        <v>#DIV/0!</v>
      </c>
      <c r="H37" s="29"/>
      <c r="I37" s="12" t="e">
        <f t="shared" si="16"/>
        <v>#DIV/0!</v>
      </c>
      <c r="J37" s="54">
        <f>SUM(K37+M37+O37)</f>
        <v>0</v>
      </c>
      <c r="K37" s="29"/>
      <c r="L37" s="11" t="e">
        <f t="shared" si="17"/>
        <v>#DIV/0!</v>
      </c>
      <c r="M37" s="34"/>
      <c r="N37" s="11" t="e">
        <f t="shared" si="18"/>
        <v>#DIV/0!</v>
      </c>
      <c r="O37" s="34"/>
      <c r="P37" s="11" t="e">
        <f t="shared" si="19"/>
        <v>#DIV/0!</v>
      </c>
      <c r="Q37" s="12" t="e">
        <f t="shared" si="20"/>
        <v>#DIV/0!</v>
      </c>
    </row>
    <row r="38" spans="1:17" ht="15.75">
      <c r="A38" s="5" t="s">
        <v>33</v>
      </c>
      <c r="B38" s="32">
        <f>SUM(B33:B37)</f>
        <v>0</v>
      </c>
      <c r="C38" s="32">
        <f>SUM(C33:C37)</f>
        <v>0</v>
      </c>
      <c r="D38" s="32">
        <f>SUM(D33:D37)</f>
        <v>0</v>
      </c>
      <c r="E38" s="11" t="e">
        <f t="shared" si="14"/>
        <v>#DIV/0!</v>
      </c>
      <c r="F38" s="32">
        <f>SUM(F33:F37)</f>
        <v>0</v>
      </c>
      <c r="G38" s="12" t="e">
        <f t="shared" si="15"/>
        <v>#DIV/0!</v>
      </c>
      <c r="H38" s="32">
        <f>SUM(H33:H37)</f>
        <v>0</v>
      </c>
      <c r="I38" s="12" t="e">
        <f t="shared" si="16"/>
        <v>#DIV/0!</v>
      </c>
      <c r="J38" s="32">
        <f>SUM(J33:J37)</f>
        <v>0</v>
      </c>
      <c r="K38" s="32">
        <f>SUM(K33:K37)</f>
        <v>0</v>
      </c>
      <c r="L38" s="11" t="e">
        <f t="shared" si="17"/>
        <v>#DIV/0!</v>
      </c>
      <c r="M38" s="32">
        <f>SUM(M33:M37)</f>
        <v>0</v>
      </c>
      <c r="N38" s="11" t="e">
        <f t="shared" si="18"/>
        <v>#DIV/0!</v>
      </c>
      <c r="O38" s="32">
        <f>SUM(O33:O37)</f>
        <v>0</v>
      </c>
      <c r="P38" s="11" t="e">
        <f t="shared" si="19"/>
        <v>#DIV/0!</v>
      </c>
      <c r="Q38" s="13" t="e">
        <f t="shared" si="20"/>
        <v>#DIV/0!</v>
      </c>
    </row>
    <row r="39" spans="1:17" ht="15.75">
      <c r="A39" s="17"/>
      <c r="B39" s="33"/>
      <c r="C39" s="30"/>
      <c r="D39" s="30"/>
      <c r="E39" s="15"/>
      <c r="F39" s="35"/>
      <c r="G39" s="16"/>
      <c r="H39" s="36"/>
      <c r="I39" s="16"/>
      <c r="J39" s="30"/>
      <c r="K39" s="30"/>
      <c r="L39" s="15"/>
      <c r="M39" s="35"/>
      <c r="N39" s="15"/>
      <c r="O39" s="35"/>
      <c r="P39" s="15"/>
      <c r="Q39" s="16"/>
    </row>
    <row r="40" spans="1:17" ht="15">
      <c r="A40" s="10" t="s">
        <v>64</v>
      </c>
      <c r="B40" s="29"/>
      <c r="C40" s="54">
        <f>SUM(D40+F40+H40)</f>
        <v>0</v>
      </c>
      <c r="D40" s="29"/>
      <c r="E40" s="11" t="e">
        <f>D40/C40</f>
        <v>#DIV/0!</v>
      </c>
      <c r="F40" s="34"/>
      <c r="G40" s="12" t="e">
        <f>F40/C40</f>
        <v>#DIV/0!</v>
      </c>
      <c r="H40" s="29"/>
      <c r="I40" s="12" t="e">
        <f>H40/C40</f>
        <v>#DIV/0!</v>
      </c>
      <c r="J40" s="54">
        <f>SUM(K40+M40+O40)</f>
        <v>0</v>
      </c>
      <c r="K40" s="29"/>
      <c r="L40" s="11" t="e">
        <f>K40/J40</f>
        <v>#DIV/0!</v>
      </c>
      <c r="M40" s="34"/>
      <c r="N40" s="11" t="e">
        <f>M40/J40</f>
        <v>#DIV/0!</v>
      </c>
      <c r="O40" s="34"/>
      <c r="P40" s="11" t="e">
        <f>O40/J40</f>
        <v>#DIV/0!</v>
      </c>
      <c r="Q40" s="12" t="e">
        <f>J40/C40</f>
        <v>#DIV/0!</v>
      </c>
    </row>
    <row r="41" spans="1:17" ht="15">
      <c r="A41" s="10" t="s">
        <v>65</v>
      </c>
      <c r="B41" s="29"/>
      <c r="C41" s="54">
        <f>SUM(D41+F41+H41)</f>
        <v>0</v>
      </c>
      <c r="D41" s="29"/>
      <c r="E41" s="11" t="e">
        <f>D41/C41</f>
        <v>#DIV/0!</v>
      </c>
      <c r="F41" s="34"/>
      <c r="G41" s="12" t="e">
        <f>F41/C41</f>
        <v>#DIV/0!</v>
      </c>
      <c r="H41" s="29"/>
      <c r="I41" s="12" t="e">
        <f>H41/C41</f>
        <v>#DIV/0!</v>
      </c>
      <c r="J41" s="54">
        <f>SUM(K41+M41+O41)</f>
        <v>0</v>
      </c>
      <c r="K41" s="29"/>
      <c r="L41" s="11" t="e">
        <f>K41/J41</f>
        <v>#DIV/0!</v>
      </c>
      <c r="M41" s="34"/>
      <c r="N41" s="11" t="e">
        <f>M41/J41</f>
        <v>#DIV/0!</v>
      </c>
      <c r="O41" s="34"/>
      <c r="P41" s="11" t="e">
        <f>O41/J41</f>
        <v>#DIV/0!</v>
      </c>
      <c r="Q41" s="12" t="e">
        <f>J41/C41</f>
        <v>#DIV/0!</v>
      </c>
    </row>
    <row r="42" spans="1:17" ht="15.75">
      <c r="A42" s="5" t="s">
        <v>34</v>
      </c>
      <c r="B42" s="32">
        <f>SUM(B40:B41)</f>
        <v>0</v>
      </c>
      <c r="C42" s="32">
        <f>SUM(C40:C41)</f>
        <v>0</v>
      </c>
      <c r="D42" s="32">
        <f>SUM(D40:D41)</f>
        <v>0</v>
      </c>
      <c r="E42" s="11" t="e">
        <f>D42/C42</f>
        <v>#DIV/0!</v>
      </c>
      <c r="F42" s="32">
        <f>SUM(F40:F41)</f>
        <v>0</v>
      </c>
      <c r="G42" s="12" t="e">
        <f>F42/C42</f>
        <v>#DIV/0!</v>
      </c>
      <c r="H42" s="32">
        <f>SUM(H40:H41)</f>
        <v>0</v>
      </c>
      <c r="I42" s="12" t="e">
        <f>H42/C42</f>
        <v>#DIV/0!</v>
      </c>
      <c r="J42" s="32">
        <f>SUM(J40:J41)</f>
        <v>0</v>
      </c>
      <c r="K42" s="32">
        <f>SUM(K40:K41)</f>
        <v>0</v>
      </c>
      <c r="L42" s="11" t="e">
        <f>K42/J42</f>
        <v>#DIV/0!</v>
      </c>
      <c r="M42" s="32">
        <f>SUM(M40:M41)</f>
        <v>0</v>
      </c>
      <c r="N42" s="11" t="e">
        <f>M42/J42</f>
        <v>#DIV/0!</v>
      </c>
      <c r="O42" s="32">
        <f>SUM(O40:O41)</f>
        <v>0</v>
      </c>
      <c r="P42" s="11" t="e">
        <f>O42/J42</f>
        <v>#DIV/0!</v>
      </c>
      <c r="Q42" s="13" t="e">
        <f>J42/C42</f>
        <v>#DIV/0!</v>
      </c>
    </row>
    <row r="43" spans="1:17" ht="15.75">
      <c r="A43" s="17"/>
      <c r="B43" s="33"/>
      <c r="C43" s="30"/>
      <c r="D43" s="30"/>
      <c r="E43" s="15"/>
      <c r="F43" s="35"/>
      <c r="G43" s="16"/>
      <c r="H43" s="36"/>
      <c r="I43" s="16"/>
      <c r="J43" s="30"/>
      <c r="K43" s="30"/>
      <c r="L43" s="15"/>
      <c r="M43" s="35"/>
      <c r="N43" s="15"/>
      <c r="O43" s="35"/>
      <c r="P43" s="15"/>
      <c r="Q43" s="16"/>
    </row>
    <row r="44" spans="1:17" ht="15">
      <c r="A44" s="10" t="s">
        <v>35</v>
      </c>
      <c r="B44" s="29"/>
      <c r="C44" s="54">
        <f>SUM(D44+F44+H44)</f>
        <v>0</v>
      </c>
      <c r="D44" s="29"/>
      <c r="E44" s="11" t="e">
        <f>D44/C44</f>
        <v>#DIV/0!</v>
      </c>
      <c r="F44" s="34"/>
      <c r="G44" s="12" t="e">
        <f>F44/C44</f>
        <v>#DIV/0!</v>
      </c>
      <c r="H44" s="29"/>
      <c r="I44" s="12" t="e">
        <f>H44/C44</f>
        <v>#DIV/0!</v>
      </c>
      <c r="J44" s="54">
        <f>SUM(K44+M44+O44)</f>
        <v>0</v>
      </c>
      <c r="K44" s="29"/>
      <c r="L44" s="11" t="e">
        <f>K44/J44</f>
        <v>#DIV/0!</v>
      </c>
      <c r="M44" s="34"/>
      <c r="N44" s="11" t="e">
        <f>M44/J44</f>
        <v>#DIV/0!</v>
      </c>
      <c r="O44" s="34"/>
      <c r="P44" s="11" t="e">
        <f>O44/J44</f>
        <v>#DIV/0!</v>
      </c>
      <c r="Q44" s="12" t="e">
        <f>J44/C44</f>
        <v>#DIV/0!</v>
      </c>
    </row>
    <row r="45" spans="1:17" ht="15">
      <c r="A45" s="10" t="s">
        <v>36</v>
      </c>
      <c r="B45" s="29"/>
      <c r="C45" s="54">
        <f>SUM(D45+F45+H45)</f>
        <v>0</v>
      </c>
      <c r="D45" s="29"/>
      <c r="E45" s="11" t="e">
        <f>D45/C45</f>
        <v>#DIV/0!</v>
      </c>
      <c r="F45" s="34"/>
      <c r="G45" s="12" t="e">
        <f>F45/C45</f>
        <v>#DIV/0!</v>
      </c>
      <c r="H45" s="29"/>
      <c r="I45" s="12" t="e">
        <f>H45/C45</f>
        <v>#DIV/0!</v>
      </c>
      <c r="J45" s="54">
        <f>SUM(K45+M45+O45)</f>
        <v>0</v>
      </c>
      <c r="K45" s="29"/>
      <c r="L45" s="11" t="e">
        <f>K45/J45</f>
        <v>#DIV/0!</v>
      </c>
      <c r="M45" s="34"/>
      <c r="N45" s="11" t="e">
        <f>M45/J45</f>
        <v>#DIV/0!</v>
      </c>
      <c r="O45" s="34"/>
      <c r="P45" s="11" t="e">
        <f>O45/J45</f>
        <v>#DIV/0!</v>
      </c>
      <c r="Q45" s="12" t="e">
        <f>J45/C45</f>
        <v>#DIV/0!</v>
      </c>
    </row>
    <row r="46" spans="1:17" ht="15.75">
      <c r="A46" s="5" t="s">
        <v>37</v>
      </c>
      <c r="B46" s="32">
        <f>SUM(B44:B45)</f>
        <v>0</v>
      </c>
      <c r="C46" s="32">
        <f>SUM(C44:C45)</f>
        <v>0</v>
      </c>
      <c r="D46" s="32">
        <f>SUM(D44:D45)</f>
        <v>0</v>
      </c>
      <c r="E46" s="11" t="e">
        <f>D46/C46</f>
        <v>#DIV/0!</v>
      </c>
      <c r="F46" s="32">
        <f>SUM(F44:F45)</f>
        <v>0</v>
      </c>
      <c r="G46" s="12" t="e">
        <f>F46/C46</f>
        <v>#DIV/0!</v>
      </c>
      <c r="H46" s="32">
        <f>SUM(H44:H45)</f>
        <v>0</v>
      </c>
      <c r="I46" s="12" t="e">
        <f>H46/C46</f>
        <v>#DIV/0!</v>
      </c>
      <c r="J46" s="32">
        <f>SUM(J44:J45)</f>
        <v>0</v>
      </c>
      <c r="K46" s="32">
        <f>SUM(K44:K45)</f>
        <v>0</v>
      </c>
      <c r="L46" s="11" t="e">
        <f>K46/J46</f>
        <v>#DIV/0!</v>
      </c>
      <c r="M46" s="32">
        <f>SUM(M44:M45)</f>
        <v>0</v>
      </c>
      <c r="N46" s="11" t="e">
        <f>M46/J46</f>
        <v>#DIV/0!</v>
      </c>
      <c r="O46" s="32">
        <f>SUM(O44:O45)</f>
        <v>0</v>
      </c>
      <c r="P46" s="11" t="e">
        <f>O46/J46</f>
        <v>#DIV/0!</v>
      </c>
      <c r="Q46" s="13" t="e">
        <f>J46/C46</f>
        <v>#DIV/0!</v>
      </c>
    </row>
    <row r="47" spans="1:17" ht="15.75">
      <c r="A47" s="17"/>
      <c r="B47" s="33"/>
      <c r="C47" s="30"/>
      <c r="D47" s="30"/>
      <c r="E47" s="15"/>
      <c r="F47" s="35"/>
      <c r="G47" s="16"/>
      <c r="H47" s="36"/>
      <c r="I47" s="16"/>
      <c r="J47" s="30"/>
      <c r="K47" s="30"/>
      <c r="L47" s="15"/>
      <c r="M47" s="35"/>
      <c r="N47" s="15"/>
      <c r="O47" s="35"/>
      <c r="P47" s="15"/>
      <c r="Q47" s="16"/>
    </row>
    <row r="48" spans="1:17" ht="15.75">
      <c r="A48" s="5" t="s">
        <v>38</v>
      </c>
      <c r="B48" s="32">
        <f>SUM(B27,B31,B38,B42,B46)</f>
        <v>0</v>
      </c>
      <c r="C48" s="32">
        <f>SUM(C27,C31,C38,C42,C46)</f>
        <v>0</v>
      </c>
      <c r="D48" s="32">
        <f>SUM(D27,D31,D38,D42,D46)</f>
        <v>0</v>
      </c>
      <c r="E48" s="11" t="e">
        <f>D48/C48</f>
        <v>#DIV/0!</v>
      </c>
      <c r="F48" s="32">
        <f>SUM(F27,F31,F38,F42,F46)</f>
        <v>0</v>
      </c>
      <c r="G48" s="12" t="e">
        <f>F48/C48</f>
        <v>#DIV/0!</v>
      </c>
      <c r="H48" s="32">
        <f>SUM(H27,H31,H38,H42,H46)</f>
        <v>0</v>
      </c>
      <c r="I48" s="12" t="e">
        <f>H48/C48</f>
        <v>#DIV/0!</v>
      </c>
      <c r="J48" s="32">
        <f>SUM(J27,J31,J38,J42,J46)</f>
        <v>0</v>
      </c>
      <c r="K48" s="32">
        <f>SUM(K27,K31,K38,K42,K46)</f>
        <v>0</v>
      </c>
      <c r="L48" s="11" t="e">
        <f>K48/J48</f>
        <v>#DIV/0!</v>
      </c>
      <c r="M48" s="32">
        <f>SUM(M27,M31,M38,M42,M46)</f>
        <v>0</v>
      </c>
      <c r="N48" s="11" t="e">
        <f>M48/J48</f>
        <v>#DIV/0!</v>
      </c>
      <c r="O48" s="32">
        <f>SUM(O27,O31,O38,O42,O46)</f>
        <v>0</v>
      </c>
      <c r="P48" s="11" t="e">
        <f>O48/J48</f>
        <v>#DIV/0!</v>
      </c>
      <c r="Q48" s="13" t="e">
        <f>J48/C48</f>
        <v>#DIV/0!</v>
      </c>
    </row>
    <row r="49" spans="1:17" ht="15.75">
      <c r="A49" s="1"/>
      <c r="B49" s="33"/>
      <c r="C49" s="30"/>
      <c r="D49" s="30"/>
      <c r="E49" s="15"/>
      <c r="F49" s="35"/>
      <c r="G49" s="16"/>
      <c r="H49" s="36"/>
      <c r="I49" s="16"/>
      <c r="J49" s="30"/>
      <c r="K49" s="30"/>
      <c r="L49" s="15"/>
      <c r="M49" s="35"/>
      <c r="N49" s="15"/>
      <c r="O49" s="35"/>
      <c r="P49" s="15"/>
      <c r="Q49" s="16"/>
    </row>
    <row r="50" spans="1:17" ht="15.75">
      <c r="A50" s="5" t="s">
        <v>39</v>
      </c>
      <c r="B50" s="32">
        <f>B23+B48</f>
        <v>0</v>
      </c>
      <c r="C50" s="32">
        <f>C23+C48</f>
        <v>0</v>
      </c>
      <c r="D50" s="32">
        <f>D23+D48</f>
        <v>0</v>
      </c>
      <c r="E50" s="11" t="e">
        <f>D50/C50</f>
        <v>#DIV/0!</v>
      </c>
      <c r="F50" s="32">
        <f>F23+F48</f>
        <v>0</v>
      </c>
      <c r="G50" s="12" t="e">
        <f>F50/C50</f>
        <v>#DIV/0!</v>
      </c>
      <c r="H50" s="32">
        <f>H23+H48</f>
        <v>0</v>
      </c>
      <c r="I50" s="12" t="e">
        <f>H50/C50</f>
        <v>#DIV/0!</v>
      </c>
      <c r="J50" s="32">
        <f>J23+J48</f>
        <v>0</v>
      </c>
      <c r="K50" s="32">
        <f>K23+K48</f>
        <v>0</v>
      </c>
      <c r="L50" s="11" t="e">
        <f>K50/J50</f>
        <v>#DIV/0!</v>
      </c>
      <c r="M50" s="32">
        <f>M23+M48</f>
        <v>0</v>
      </c>
      <c r="N50" s="11" t="e">
        <f>M50/J50</f>
        <v>#DIV/0!</v>
      </c>
      <c r="O50" s="32">
        <f>O23+O48</f>
        <v>0</v>
      </c>
      <c r="P50" s="11" t="e">
        <f>O50/J50</f>
        <v>#DIV/0!</v>
      </c>
      <c r="Q50" s="13" t="e">
        <f>J50/C50</f>
        <v>#DIV/0!</v>
      </c>
    </row>
  </sheetData>
  <sheetProtection sheet="1"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horizontalDpi="600" verticalDpi="600" orientation="landscape" paperSize="5" scale="94" r:id="rId1"/>
  <headerFooter alignWithMargins="0">
    <oddHeader>&amp;C&amp;F
&amp;A</oddHeader>
    <oddFooter>&amp;CPage &amp;P of &amp;N</oddFooter>
  </headerFooter>
  <rowBreaks count="1" manualBreakCount="1">
    <brk id="2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8.421875" style="0" bestFit="1" customWidth="1"/>
    <col min="2" max="3" width="8.8515625" style="37" bestFit="1" customWidth="1"/>
    <col min="4" max="4" width="9.28125" style="37" bestFit="1" customWidth="1"/>
    <col min="5" max="5" width="11.00390625" style="0" bestFit="1" customWidth="1"/>
    <col min="6" max="6" width="9.28125" style="37" bestFit="1" customWidth="1"/>
    <col min="7" max="7" width="9.28125" style="0" bestFit="1" customWidth="1"/>
    <col min="8" max="8" width="9.28125" style="37" bestFit="1" customWidth="1"/>
    <col min="9" max="9" width="9.28125" style="0" bestFit="1" customWidth="1"/>
    <col min="10" max="10" width="8.8515625" style="37" bestFit="1" customWidth="1"/>
    <col min="11" max="11" width="9.28125" style="37" bestFit="1" customWidth="1"/>
    <col min="12" max="12" width="9.28125" style="0" bestFit="1" customWidth="1"/>
    <col min="13" max="13" width="9.28125" style="37" bestFit="1" customWidth="1"/>
    <col min="14" max="14" width="9.28125" style="0" bestFit="1" customWidth="1"/>
    <col min="15" max="15" width="9.28125" style="37" bestFit="1" customWidth="1"/>
    <col min="16" max="16" width="9.28125" style="0" bestFit="1" customWidth="1"/>
    <col min="17" max="17" width="11.140625" style="0" bestFit="1" customWidth="1"/>
  </cols>
  <sheetData>
    <row r="1" spans="1:17" ht="15.75">
      <c r="A1" s="1"/>
      <c r="B1" s="41" t="s">
        <v>7</v>
      </c>
      <c r="C1" s="55" t="s">
        <v>1</v>
      </c>
      <c r="D1" s="56"/>
      <c r="E1" s="56"/>
      <c r="F1" s="56"/>
      <c r="G1" s="56"/>
      <c r="H1" s="56"/>
      <c r="I1" s="57"/>
      <c r="J1" s="58" t="s">
        <v>2</v>
      </c>
      <c r="K1" s="59"/>
      <c r="L1" s="59"/>
      <c r="M1" s="59"/>
      <c r="N1" s="59"/>
      <c r="O1" s="59"/>
      <c r="P1" s="59"/>
      <c r="Q1" s="60"/>
    </row>
    <row r="2" spans="1:17" ht="15.75">
      <c r="A2" s="2"/>
      <c r="B2" s="42" t="s">
        <v>0</v>
      </c>
      <c r="C2" s="40"/>
      <c r="D2" s="55" t="s">
        <v>3</v>
      </c>
      <c r="E2" s="57"/>
      <c r="F2" s="61" t="s">
        <v>4</v>
      </c>
      <c r="G2" s="62"/>
      <c r="H2" s="62"/>
      <c r="I2" s="63"/>
      <c r="J2" s="38"/>
      <c r="K2" s="55" t="s">
        <v>3</v>
      </c>
      <c r="L2" s="57"/>
      <c r="M2" s="61" t="s">
        <v>4</v>
      </c>
      <c r="N2" s="62"/>
      <c r="O2" s="62"/>
      <c r="P2" s="63"/>
      <c r="Q2" s="4" t="s">
        <v>5</v>
      </c>
    </row>
    <row r="3" spans="1:17" ht="15.75">
      <c r="A3" s="18" t="s">
        <v>6</v>
      </c>
      <c r="B3" s="43" t="s">
        <v>40</v>
      </c>
      <c r="C3" s="44" t="s">
        <v>7</v>
      </c>
      <c r="D3" s="44" t="s">
        <v>8</v>
      </c>
      <c r="E3" s="6" t="s">
        <v>5</v>
      </c>
      <c r="F3" s="45" t="s">
        <v>9</v>
      </c>
      <c r="G3" s="7" t="s">
        <v>10</v>
      </c>
      <c r="H3" s="43" t="s">
        <v>11</v>
      </c>
      <c r="I3" s="8" t="s">
        <v>12</v>
      </c>
      <c r="J3" s="43" t="s">
        <v>7</v>
      </c>
      <c r="K3" s="44" t="s">
        <v>8</v>
      </c>
      <c r="L3" s="3" t="s">
        <v>5</v>
      </c>
      <c r="M3" s="43" t="s">
        <v>9</v>
      </c>
      <c r="N3" s="7" t="s">
        <v>10</v>
      </c>
      <c r="O3" s="43" t="s">
        <v>11</v>
      </c>
      <c r="P3" s="7" t="s">
        <v>13</v>
      </c>
      <c r="Q3" s="9" t="s">
        <v>14</v>
      </c>
    </row>
    <row r="4" spans="1:17" ht="15">
      <c r="A4" s="10" t="s">
        <v>55</v>
      </c>
      <c r="B4" s="29"/>
      <c r="C4" s="54">
        <f>SUM(D4+F4+H4)</f>
        <v>0</v>
      </c>
      <c r="D4" s="29"/>
      <c r="E4" s="11" t="e">
        <f>D4/C4</f>
        <v>#DIV/0!</v>
      </c>
      <c r="F4" s="34"/>
      <c r="G4" s="12" t="e">
        <f>F4/C4</f>
        <v>#DIV/0!</v>
      </c>
      <c r="H4" s="29"/>
      <c r="I4" s="12" t="e">
        <f>H4/C4</f>
        <v>#DIV/0!</v>
      </c>
      <c r="J4" s="54">
        <f>SUM(K4+M4+O4)</f>
        <v>0</v>
      </c>
      <c r="K4" s="29"/>
      <c r="L4" s="11" t="e">
        <f>K4/J4</f>
        <v>#DIV/0!</v>
      </c>
      <c r="M4" s="34"/>
      <c r="N4" s="11" t="e">
        <f>M4/J4</f>
        <v>#DIV/0!</v>
      </c>
      <c r="O4" s="34"/>
      <c r="P4" s="11" t="e">
        <f>O4/J4</f>
        <v>#DIV/0!</v>
      </c>
      <c r="Q4" s="12" t="e">
        <f>J4/C4</f>
        <v>#DIV/0!</v>
      </c>
    </row>
    <row r="5" spans="1:17" ht="15">
      <c r="A5" s="10" t="s">
        <v>56</v>
      </c>
      <c r="B5" s="29"/>
      <c r="C5" s="54">
        <f>SUM(D5+F5+H5)</f>
        <v>0</v>
      </c>
      <c r="D5" s="29"/>
      <c r="E5" s="11" t="e">
        <f>D5/C5</f>
        <v>#DIV/0!</v>
      </c>
      <c r="F5" s="34"/>
      <c r="G5" s="12" t="e">
        <f>F5/C5</f>
        <v>#DIV/0!</v>
      </c>
      <c r="H5" s="29"/>
      <c r="I5" s="12" t="e">
        <f>H5/C5</f>
        <v>#DIV/0!</v>
      </c>
      <c r="J5" s="54">
        <f>SUM(K5+M5+O5)</f>
        <v>0</v>
      </c>
      <c r="K5" s="29"/>
      <c r="L5" s="11" t="e">
        <f>K5/J5</f>
        <v>#DIV/0!</v>
      </c>
      <c r="M5" s="34"/>
      <c r="N5" s="11" t="e">
        <f>M5/J5</f>
        <v>#DIV/0!</v>
      </c>
      <c r="O5" s="34"/>
      <c r="P5" s="11" t="e">
        <f>O5/J5</f>
        <v>#DIV/0!</v>
      </c>
      <c r="Q5" s="12" t="e">
        <f>J5/C5</f>
        <v>#DIV/0!</v>
      </c>
    </row>
    <row r="6" spans="1:17" ht="15">
      <c r="A6" s="10" t="s">
        <v>57</v>
      </c>
      <c r="B6" s="29"/>
      <c r="C6" s="54">
        <f>SUM(D6+F6+H6)</f>
        <v>0</v>
      </c>
      <c r="D6" s="29"/>
      <c r="E6" s="11" t="e">
        <f>D6/C6</f>
        <v>#DIV/0!</v>
      </c>
      <c r="F6" s="34"/>
      <c r="G6" s="12" t="e">
        <f>F6/C6</f>
        <v>#DIV/0!</v>
      </c>
      <c r="H6" s="29"/>
      <c r="I6" s="12" t="e">
        <f>H6/C6</f>
        <v>#DIV/0!</v>
      </c>
      <c r="J6" s="54">
        <f>SUM(K6+M6+O6)</f>
        <v>0</v>
      </c>
      <c r="K6" s="29"/>
      <c r="L6" s="11" t="e">
        <f>K6/J6</f>
        <v>#DIV/0!</v>
      </c>
      <c r="M6" s="34"/>
      <c r="N6" s="11" t="e">
        <f>M6/J6</f>
        <v>#DIV/0!</v>
      </c>
      <c r="O6" s="34"/>
      <c r="P6" s="11" t="e">
        <f>O6/J6</f>
        <v>#DIV/0!</v>
      </c>
      <c r="Q6" s="12" t="e">
        <f>J6/C6</f>
        <v>#DIV/0!</v>
      </c>
    </row>
    <row r="7" spans="1:17" ht="15.75">
      <c r="A7" s="5" t="s">
        <v>15</v>
      </c>
      <c r="B7" s="32">
        <f>SUM(B4:B6)</f>
        <v>0</v>
      </c>
      <c r="C7" s="32">
        <f>SUM(C4:C6)</f>
        <v>0</v>
      </c>
      <c r="D7" s="32">
        <f>SUM(D4:D6)</f>
        <v>0</v>
      </c>
      <c r="E7" s="11" t="e">
        <f>D7/C7</f>
        <v>#DIV/0!</v>
      </c>
      <c r="F7" s="32">
        <f>SUM(F4:F6)</f>
        <v>0</v>
      </c>
      <c r="G7" s="12" t="e">
        <f>F7/C7</f>
        <v>#DIV/0!</v>
      </c>
      <c r="H7" s="32">
        <f>SUM(H4:H6)</f>
        <v>0</v>
      </c>
      <c r="I7" s="12" t="e">
        <f>H7/C7</f>
        <v>#DIV/0!</v>
      </c>
      <c r="J7" s="32">
        <f>SUM(J4:J6)</f>
        <v>0</v>
      </c>
      <c r="K7" s="32">
        <f>SUM(K4:K6)</f>
        <v>0</v>
      </c>
      <c r="L7" s="11" t="e">
        <f>K7/J7</f>
        <v>#DIV/0!</v>
      </c>
      <c r="M7" s="32">
        <f>SUM(M4:M6)</f>
        <v>0</v>
      </c>
      <c r="N7" s="11" t="e">
        <f>M7/J7</f>
        <v>#DIV/0!</v>
      </c>
      <c r="O7" s="32">
        <f>SUM(O4:O6)</f>
        <v>0</v>
      </c>
      <c r="P7" s="11" t="e">
        <f>O7/J7</f>
        <v>#DIV/0!</v>
      </c>
      <c r="Q7" s="13" t="e">
        <f>J7/C7</f>
        <v>#DIV/0!</v>
      </c>
    </row>
    <row r="8" spans="1:17" ht="15">
      <c r="A8" s="14"/>
      <c r="B8" s="30"/>
      <c r="C8" s="30"/>
      <c r="D8" s="30"/>
      <c r="E8" s="15"/>
      <c r="F8" s="35"/>
      <c r="G8" s="16"/>
      <c r="H8" s="36"/>
      <c r="I8" s="16"/>
      <c r="J8" s="30"/>
      <c r="K8" s="30"/>
      <c r="L8" s="15"/>
      <c r="M8" s="35"/>
      <c r="N8" s="15"/>
      <c r="O8" s="35"/>
      <c r="P8" s="15"/>
      <c r="Q8" s="16"/>
    </row>
    <row r="9" spans="1:17" ht="15">
      <c r="A9" s="10" t="s">
        <v>16</v>
      </c>
      <c r="B9" s="29"/>
      <c r="C9" s="54">
        <f>SUM(D9+F9+H9)</f>
        <v>0</v>
      </c>
      <c r="D9" s="29"/>
      <c r="E9" s="11" t="e">
        <f aca="true" t="shared" si="0" ref="E9:E14">D9/C9</f>
        <v>#DIV/0!</v>
      </c>
      <c r="F9" s="34"/>
      <c r="G9" s="12" t="e">
        <f aca="true" t="shared" si="1" ref="G9:G14">F9/C9</f>
        <v>#DIV/0!</v>
      </c>
      <c r="H9" s="29"/>
      <c r="I9" s="12" t="e">
        <f aca="true" t="shared" si="2" ref="I9:I14">H9/C9</f>
        <v>#DIV/0!</v>
      </c>
      <c r="J9" s="54">
        <f>SUM(K9+M9+O9)</f>
        <v>0</v>
      </c>
      <c r="K9" s="29"/>
      <c r="L9" s="11" t="e">
        <f aca="true" t="shared" si="3" ref="L9:L14">K9/J9</f>
        <v>#DIV/0!</v>
      </c>
      <c r="M9" s="34"/>
      <c r="N9" s="11" t="e">
        <f aca="true" t="shared" si="4" ref="N9:N14">M9/J9</f>
        <v>#DIV/0!</v>
      </c>
      <c r="O9" s="34"/>
      <c r="P9" s="11" t="e">
        <f aca="true" t="shared" si="5" ref="P9:P14">O9/J9</f>
        <v>#DIV/0!</v>
      </c>
      <c r="Q9" s="12" t="e">
        <f aca="true" t="shared" si="6" ref="Q9:Q14">J9/C9</f>
        <v>#DIV/0!</v>
      </c>
    </row>
    <row r="10" spans="1:17" ht="15">
      <c r="A10" s="10" t="s">
        <v>58</v>
      </c>
      <c r="B10" s="29"/>
      <c r="C10" s="54">
        <f>SUM(D10+F10+H10)</f>
        <v>0</v>
      </c>
      <c r="D10" s="29"/>
      <c r="E10" s="11" t="e">
        <f t="shared" si="0"/>
        <v>#DIV/0!</v>
      </c>
      <c r="F10" s="34"/>
      <c r="G10" s="12" t="e">
        <f t="shared" si="1"/>
        <v>#DIV/0!</v>
      </c>
      <c r="H10" s="29"/>
      <c r="I10" s="12" t="e">
        <f t="shared" si="2"/>
        <v>#DIV/0!</v>
      </c>
      <c r="J10" s="54">
        <f>SUM(K10+M10+O10)</f>
        <v>0</v>
      </c>
      <c r="K10" s="29"/>
      <c r="L10" s="11" t="e">
        <f t="shared" si="3"/>
        <v>#DIV/0!</v>
      </c>
      <c r="M10" s="34"/>
      <c r="N10" s="11" t="e">
        <f t="shared" si="4"/>
        <v>#DIV/0!</v>
      </c>
      <c r="O10" s="34"/>
      <c r="P10" s="11" t="e">
        <f t="shared" si="5"/>
        <v>#DIV/0!</v>
      </c>
      <c r="Q10" s="12" t="e">
        <f t="shared" si="6"/>
        <v>#DIV/0!</v>
      </c>
    </row>
    <row r="11" spans="1:17" ht="15">
      <c r="A11" s="10" t="s">
        <v>59</v>
      </c>
      <c r="B11" s="29"/>
      <c r="C11" s="54">
        <f>SUM(D11+F11+H11)</f>
        <v>0</v>
      </c>
      <c r="D11" s="29"/>
      <c r="E11" s="11" t="e">
        <f t="shared" si="0"/>
        <v>#DIV/0!</v>
      </c>
      <c r="F11" s="34"/>
      <c r="G11" s="12" t="e">
        <f t="shared" si="1"/>
        <v>#DIV/0!</v>
      </c>
      <c r="H11" s="29"/>
      <c r="I11" s="12" t="e">
        <f t="shared" si="2"/>
        <v>#DIV/0!</v>
      </c>
      <c r="J11" s="54">
        <f>SUM(K11+M11+O11)</f>
        <v>0</v>
      </c>
      <c r="K11" s="29"/>
      <c r="L11" s="11" t="e">
        <f t="shared" si="3"/>
        <v>#DIV/0!</v>
      </c>
      <c r="M11" s="34"/>
      <c r="N11" s="11" t="e">
        <f t="shared" si="4"/>
        <v>#DIV/0!</v>
      </c>
      <c r="O11" s="34"/>
      <c r="P11" s="11" t="e">
        <f t="shared" si="5"/>
        <v>#DIV/0!</v>
      </c>
      <c r="Q11" s="12" t="e">
        <f t="shared" si="6"/>
        <v>#DIV/0!</v>
      </c>
    </row>
    <row r="12" spans="1:17" ht="15">
      <c r="A12" s="10" t="s">
        <v>17</v>
      </c>
      <c r="B12" s="29"/>
      <c r="C12" s="54">
        <f>SUM(D12+F12+H12)</f>
        <v>0</v>
      </c>
      <c r="D12" s="29"/>
      <c r="E12" s="11" t="e">
        <f t="shared" si="0"/>
        <v>#DIV/0!</v>
      </c>
      <c r="F12" s="34"/>
      <c r="G12" s="12" t="e">
        <f t="shared" si="1"/>
        <v>#DIV/0!</v>
      </c>
      <c r="H12" s="29"/>
      <c r="I12" s="12" t="e">
        <f t="shared" si="2"/>
        <v>#DIV/0!</v>
      </c>
      <c r="J12" s="54">
        <f>SUM(K12+M12+O12)</f>
        <v>0</v>
      </c>
      <c r="K12" s="29"/>
      <c r="L12" s="11" t="e">
        <f t="shared" si="3"/>
        <v>#DIV/0!</v>
      </c>
      <c r="M12" s="34"/>
      <c r="N12" s="11" t="e">
        <f t="shared" si="4"/>
        <v>#DIV/0!</v>
      </c>
      <c r="O12" s="34"/>
      <c r="P12" s="11" t="e">
        <f t="shared" si="5"/>
        <v>#DIV/0!</v>
      </c>
      <c r="Q12" s="12" t="e">
        <f t="shared" si="6"/>
        <v>#DIV/0!</v>
      </c>
    </row>
    <row r="13" spans="1:17" ht="15">
      <c r="A13" s="10" t="s">
        <v>60</v>
      </c>
      <c r="B13" s="29"/>
      <c r="C13" s="54">
        <f>SUM(D13+F13+H13)</f>
        <v>0</v>
      </c>
      <c r="D13" s="29"/>
      <c r="E13" s="11" t="e">
        <f t="shared" si="0"/>
        <v>#DIV/0!</v>
      </c>
      <c r="F13" s="34"/>
      <c r="G13" s="12" t="e">
        <f t="shared" si="1"/>
        <v>#DIV/0!</v>
      </c>
      <c r="H13" s="29"/>
      <c r="I13" s="12" t="e">
        <f t="shared" si="2"/>
        <v>#DIV/0!</v>
      </c>
      <c r="J13" s="54">
        <f>SUM(K13+M13+O13)</f>
        <v>0</v>
      </c>
      <c r="K13" s="29"/>
      <c r="L13" s="11" t="e">
        <f t="shared" si="3"/>
        <v>#DIV/0!</v>
      </c>
      <c r="M13" s="34"/>
      <c r="N13" s="11" t="e">
        <f t="shared" si="4"/>
        <v>#DIV/0!</v>
      </c>
      <c r="O13" s="34"/>
      <c r="P13" s="11" t="e">
        <f t="shared" si="5"/>
        <v>#DIV/0!</v>
      </c>
      <c r="Q13" s="12" t="e">
        <f t="shared" si="6"/>
        <v>#DIV/0!</v>
      </c>
    </row>
    <row r="14" spans="1:17" ht="15.75">
      <c r="A14" s="5" t="s">
        <v>18</v>
      </c>
      <c r="B14" s="32">
        <f>SUM(B9:B13)</f>
        <v>0</v>
      </c>
      <c r="C14" s="32">
        <f>SUM(C9:C13)</f>
        <v>0</v>
      </c>
      <c r="D14" s="32">
        <f>SUM(D9:D13)</f>
        <v>0</v>
      </c>
      <c r="E14" s="11" t="e">
        <f t="shared" si="0"/>
        <v>#DIV/0!</v>
      </c>
      <c r="F14" s="32">
        <f>SUM(F9:F13)</f>
        <v>0</v>
      </c>
      <c r="G14" s="12" t="e">
        <f t="shared" si="1"/>
        <v>#DIV/0!</v>
      </c>
      <c r="H14" s="32">
        <f>SUM(H9:H13)</f>
        <v>0</v>
      </c>
      <c r="I14" s="12" t="e">
        <f t="shared" si="2"/>
        <v>#DIV/0!</v>
      </c>
      <c r="J14" s="32">
        <f>SUM(J9:J13)</f>
        <v>0</v>
      </c>
      <c r="K14" s="32">
        <f>SUM(K9:K13)</f>
        <v>0</v>
      </c>
      <c r="L14" s="11" t="e">
        <f t="shared" si="3"/>
        <v>#DIV/0!</v>
      </c>
      <c r="M14" s="32">
        <f>SUM(M9:M13)</f>
        <v>0</v>
      </c>
      <c r="N14" s="11" t="e">
        <f t="shared" si="4"/>
        <v>#DIV/0!</v>
      </c>
      <c r="O14" s="32">
        <f>SUM(O9:O13)</f>
        <v>0</v>
      </c>
      <c r="P14" s="11" t="e">
        <f t="shared" si="5"/>
        <v>#DIV/0!</v>
      </c>
      <c r="Q14" s="13" t="e">
        <f t="shared" si="6"/>
        <v>#DIV/0!</v>
      </c>
    </row>
    <row r="15" spans="1:17" ht="15">
      <c r="A15" s="14"/>
      <c r="B15" s="30"/>
      <c r="C15" s="30"/>
      <c r="D15" s="30"/>
      <c r="E15" s="15"/>
      <c r="F15" s="35"/>
      <c r="G15" s="16"/>
      <c r="H15" s="36"/>
      <c r="I15" s="16"/>
      <c r="J15" s="30"/>
      <c r="K15" s="30"/>
      <c r="L15" s="15"/>
      <c r="M15" s="35"/>
      <c r="N15" s="15"/>
      <c r="O15" s="35"/>
      <c r="P15" s="15"/>
      <c r="Q15" s="16"/>
    </row>
    <row r="16" spans="1:17" ht="15">
      <c r="A16" s="10" t="s">
        <v>19</v>
      </c>
      <c r="B16" s="29"/>
      <c r="C16" s="54">
        <f>SUM(D16+F16+H16)</f>
        <v>0</v>
      </c>
      <c r="D16" s="29"/>
      <c r="E16" s="11" t="e">
        <f aca="true" t="shared" si="7" ref="E16:E21">D16/C16</f>
        <v>#DIV/0!</v>
      </c>
      <c r="F16" s="34"/>
      <c r="G16" s="12" t="e">
        <f aca="true" t="shared" si="8" ref="G16:G21">F16/C16</f>
        <v>#DIV/0!</v>
      </c>
      <c r="H16" s="29"/>
      <c r="I16" s="12" t="e">
        <f aca="true" t="shared" si="9" ref="I16:I21">H16/C16</f>
        <v>#DIV/0!</v>
      </c>
      <c r="J16" s="54">
        <f>SUM(K16+M16+O16)</f>
        <v>0</v>
      </c>
      <c r="K16" s="29"/>
      <c r="L16" s="11" t="e">
        <f aca="true" t="shared" si="10" ref="L16:L21">K16/J16</f>
        <v>#DIV/0!</v>
      </c>
      <c r="M16" s="34"/>
      <c r="N16" s="11" t="e">
        <f aca="true" t="shared" si="11" ref="N16:N21">M16/J16</f>
        <v>#DIV/0!</v>
      </c>
      <c r="O16" s="34"/>
      <c r="P16" s="11" t="e">
        <f aca="true" t="shared" si="12" ref="P16:P21">O16/J16</f>
        <v>#DIV/0!</v>
      </c>
      <c r="Q16" s="12" t="e">
        <f aca="true" t="shared" si="13" ref="Q16:Q21">J16/C16</f>
        <v>#DIV/0!</v>
      </c>
    </row>
    <row r="17" spans="1:17" ht="15">
      <c r="A17" s="10" t="s">
        <v>20</v>
      </c>
      <c r="B17" s="29"/>
      <c r="C17" s="54">
        <f>SUM(D17+F17+H17)</f>
        <v>0</v>
      </c>
      <c r="D17" s="29"/>
      <c r="E17" s="11" t="e">
        <f t="shared" si="7"/>
        <v>#DIV/0!</v>
      </c>
      <c r="F17" s="34"/>
      <c r="G17" s="12" t="e">
        <f t="shared" si="8"/>
        <v>#DIV/0!</v>
      </c>
      <c r="H17" s="29"/>
      <c r="I17" s="12" t="e">
        <f t="shared" si="9"/>
        <v>#DIV/0!</v>
      </c>
      <c r="J17" s="54">
        <f>SUM(K17+M17+O17)</f>
        <v>0</v>
      </c>
      <c r="K17" s="29"/>
      <c r="L17" s="11" t="e">
        <f t="shared" si="10"/>
        <v>#DIV/0!</v>
      </c>
      <c r="M17" s="34"/>
      <c r="N17" s="11" t="e">
        <f t="shared" si="11"/>
        <v>#DIV/0!</v>
      </c>
      <c r="O17" s="34"/>
      <c r="P17" s="11" t="e">
        <f t="shared" si="12"/>
        <v>#DIV/0!</v>
      </c>
      <c r="Q17" s="12" t="e">
        <f t="shared" si="13"/>
        <v>#DIV/0!</v>
      </c>
    </row>
    <row r="18" spans="1:17" ht="15">
      <c r="A18" s="10" t="s">
        <v>21</v>
      </c>
      <c r="B18" s="29"/>
      <c r="C18" s="54">
        <f>SUM(D18+F18+H18)</f>
        <v>0</v>
      </c>
      <c r="D18" s="29"/>
      <c r="E18" s="11" t="e">
        <f t="shared" si="7"/>
        <v>#DIV/0!</v>
      </c>
      <c r="F18" s="34"/>
      <c r="G18" s="12" t="e">
        <f t="shared" si="8"/>
        <v>#DIV/0!</v>
      </c>
      <c r="H18" s="29"/>
      <c r="I18" s="12" t="e">
        <f t="shared" si="9"/>
        <v>#DIV/0!</v>
      </c>
      <c r="J18" s="54">
        <f>SUM(K18+M18+O18)</f>
        <v>0</v>
      </c>
      <c r="K18" s="29"/>
      <c r="L18" s="11" t="e">
        <f t="shared" si="10"/>
        <v>#DIV/0!</v>
      </c>
      <c r="M18" s="34"/>
      <c r="N18" s="11" t="e">
        <f t="shared" si="11"/>
        <v>#DIV/0!</v>
      </c>
      <c r="O18" s="34"/>
      <c r="P18" s="11" t="e">
        <f t="shared" si="12"/>
        <v>#DIV/0!</v>
      </c>
      <c r="Q18" s="12" t="e">
        <f t="shared" si="13"/>
        <v>#DIV/0!</v>
      </c>
    </row>
    <row r="19" spans="1:17" ht="15">
      <c r="A19" s="10" t="s">
        <v>22</v>
      </c>
      <c r="B19" s="29"/>
      <c r="C19" s="54">
        <f>SUM(D19+F19+H19)</f>
        <v>0</v>
      </c>
      <c r="D19" s="29"/>
      <c r="E19" s="11" t="e">
        <f t="shared" si="7"/>
        <v>#DIV/0!</v>
      </c>
      <c r="F19" s="34"/>
      <c r="G19" s="12" t="e">
        <f t="shared" si="8"/>
        <v>#DIV/0!</v>
      </c>
      <c r="H19" s="29"/>
      <c r="I19" s="12" t="e">
        <f t="shared" si="9"/>
        <v>#DIV/0!</v>
      </c>
      <c r="J19" s="54">
        <f>SUM(K19+M19+O19)</f>
        <v>0</v>
      </c>
      <c r="K19" s="29"/>
      <c r="L19" s="11" t="e">
        <f t="shared" si="10"/>
        <v>#DIV/0!</v>
      </c>
      <c r="M19" s="34"/>
      <c r="N19" s="11" t="e">
        <f t="shared" si="11"/>
        <v>#DIV/0!</v>
      </c>
      <c r="O19" s="34"/>
      <c r="P19" s="11" t="e">
        <f t="shared" si="12"/>
        <v>#DIV/0!</v>
      </c>
      <c r="Q19" s="12" t="e">
        <f t="shared" si="13"/>
        <v>#DIV/0!</v>
      </c>
    </row>
    <row r="20" spans="1:17" ht="15">
      <c r="A20" s="10" t="s">
        <v>61</v>
      </c>
      <c r="B20" s="29"/>
      <c r="C20" s="54">
        <f>SUM(D20+F20+H20)</f>
        <v>0</v>
      </c>
      <c r="D20" s="29"/>
      <c r="E20" s="11" t="e">
        <f t="shared" si="7"/>
        <v>#DIV/0!</v>
      </c>
      <c r="F20" s="34"/>
      <c r="G20" s="12" t="e">
        <f t="shared" si="8"/>
        <v>#DIV/0!</v>
      </c>
      <c r="H20" s="29"/>
      <c r="I20" s="12" t="e">
        <f t="shared" si="9"/>
        <v>#DIV/0!</v>
      </c>
      <c r="J20" s="54">
        <f>SUM(K20+M20+O20)</f>
        <v>0</v>
      </c>
      <c r="K20" s="29"/>
      <c r="L20" s="11" t="e">
        <f t="shared" si="10"/>
        <v>#DIV/0!</v>
      </c>
      <c r="M20" s="34"/>
      <c r="N20" s="11" t="e">
        <f t="shared" si="11"/>
        <v>#DIV/0!</v>
      </c>
      <c r="O20" s="34"/>
      <c r="P20" s="11" t="e">
        <f t="shared" si="12"/>
        <v>#DIV/0!</v>
      </c>
      <c r="Q20" s="12" t="e">
        <f t="shared" si="13"/>
        <v>#DIV/0!</v>
      </c>
    </row>
    <row r="21" spans="1:17" ht="15.75">
      <c r="A21" s="5" t="s">
        <v>23</v>
      </c>
      <c r="B21" s="32">
        <f>SUM(B16:B20)</f>
        <v>0</v>
      </c>
      <c r="C21" s="32">
        <f>SUM(C16:C20)</f>
        <v>0</v>
      </c>
      <c r="D21" s="32">
        <f>SUM(D16:D20)</f>
        <v>0</v>
      </c>
      <c r="E21" s="11" t="e">
        <f t="shared" si="7"/>
        <v>#DIV/0!</v>
      </c>
      <c r="F21" s="32">
        <f>SUM(F16:F20)</f>
        <v>0</v>
      </c>
      <c r="G21" s="12" t="e">
        <f t="shared" si="8"/>
        <v>#DIV/0!</v>
      </c>
      <c r="H21" s="32">
        <f>SUM(H16:H20)</f>
        <v>0</v>
      </c>
      <c r="I21" s="12" t="e">
        <f t="shared" si="9"/>
        <v>#DIV/0!</v>
      </c>
      <c r="J21" s="32">
        <f>SUM(J16:J20)</f>
        <v>0</v>
      </c>
      <c r="K21" s="32">
        <f>SUM(K16:K20)</f>
        <v>0</v>
      </c>
      <c r="L21" s="11" t="e">
        <f t="shared" si="10"/>
        <v>#DIV/0!</v>
      </c>
      <c r="M21" s="32">
        <f>SUM(M16:M20)</f>
        <v>0</v>
      </c>
      <c r="N21" s="11" t="e">
        <f t="shared" si="11"/>
        <v>#DIV/0!</v>
      </c>
      <c r="O21" s="32">
        <f>SUM(O16:O20)</f>
        <v>0</v>
      </c>
      <c r="P21" s="11" t="e">
        <f t="shared" si="12"/>
        <v>#DIV/0!</v>
      </c>
      <c r="Q21" s="13" t="e">
        <f t="shared" si="13"/>
        <v>#DIV/0!</v>
      </c>
    </row>
    <row r="22" spans="1:17" ht="15.75">
      <c r="A22" s="19"/>
      <c r="B22" s="31"/>
      <c r="C22" s="31"/>
      <c r="D22" s="31"/>
      <c r="E22" s="20"/>
      <c r="F22" s="31"/>
      <c r="G22" s="21"/>
      <c r="H22" s="31"/>
      <c r="I22" s="21"/>
      <c r="J22" s="31"/>
      <c r="K22" s="31"/>
      <c r="L22" s="20"/>
      <c r="M22" s="31"/>
      <c r="N22" s="20"/>
      <c r="O22" s="31"/>
      <c r="P22" s="20"/>
      <c r="Q22" s="22"/>
    </row>
    <row r="23" spans="1:17" ht="15.75">
      <c r="A23" s="5" t="s">
        <v>24</v>
      </c>
      <c r="B23" s="32">
        <f>B7+B14+B21</f>
        <v>0</v>
      </c>
      <c r="C23" s="32">
        <f>C7+C14+C21</f>
        <v>0</v>
      </c>
      <c r="D23" s="32">
        <f>D7+D14+D21</f>
        <v>0</v>
      </c>
      <c r="E23" s="11" t="e">
        <f>D23/C23</f>
        <v>#DIV/0!</v>
      </c>
      <c r="F23" s="32">
        <f>F7+F14+F21</f>
        <v>0</v>
      </c>
      <c r="G23" s="12" t="e">
        <f>F23/C23</f>
        <v>#DIV/0!</v>
      </c>
      <c r="H23" s="32">
        <f>H7+H14+H21</f>
        <v>0</v>
      </c>
      <c r="I23" s="12" t="e">
        <f>H23/C23</f>
        <v>#DIV/0!</v>
      </c>
      <c r="J23" s="32">
        <f>J7+J14+J21</f>
        <v>0</v>
      </c>
      <c r="K23" s="32">
        <f>K7+K14+K21</f>
        <v>0</v>
      </c>
      <c r="L23" s="11" t="e">
        <f>K23/J23</f>
        <v>#DIV/0!</v>
      </c>
      <c r="M23" s="32">
        <f>M7+M14+M21</f>
        <v>0</v>
      </c>
      <c r="N23" s="11" t="e">
        <f>M23/J23</f>
        <v>#DIV/0!</v>
      </c>
      <c r="O23" s="32">
        <f>O7+O14+O21</f>
        <v>0</v>
      </c>
      <c r="P23" s="11" t="e">
        <f>O23/J23</f>
        <v>#DIV/0!</v>
      </c>
      <c r="Q23" s="13" t="e">
        <f>J23/C23</f>
        <v>#DIV/0!</v>
      </c>
    </row>
    <row r="24" spans="1:17" ht="15.75">
      <c r="A24" s="19"/>
      <c r="B24" s="31"/>
      <c r="C24" s="31"/>
      <c r="D24" s="31"/>
      <c r="E24" s="20"/>
      <c r="F24" s="31"/>
      <c r="G24" s="21"/>
      <c r="H24" s="31"/>
      <c r="I24" s="21"/>
      <c r="J24" s="31"/>
      <c r="K24" s="31"/>
      <c r="L24" s="20"/>
      <c r="M24" s="31"/>
      <c r="N24" s="20"/>
      <c r="O24" s="31"/>
      <c r="P24" s="20"/>
      <c r="Q24" s="22"/>
    </row>
    <row r="25" spans="1:17" ht="15">
      <c r="A25" s="10" t="s">
        <v>62</v>
      </c>
      <c r="B25" s="29"/>
      <c r="C25" s="54">
        <f>SUM(D25+F25+H25)</f>
        <v>0</v>
      </c>
      <c r="D25" s="29"/>
      <c r="E25" s="11" t="e">
        <f>D25/C25</f>
        <v>#DIV/0!</v>
      </c>
      <c r="F25" s="34"/>
      <c r="G25" s="12" t="e">
        <f>F25/C25</f>
        <v>#DIV/0!</v>
      </c>
      <c r="H25" s="29"/>
      <c r="I25" s="12" t="e">
        <f>H25/C25</f>
        <v>#DIV/0!</v>
      </c>
      <c r="J25" s="54">
        <f>SUM(K25+M25+O25)</f>
        <v>0</v>
      </c>
      <c r="K25" s="29"/>
      <c r="L25" s="11" t="e">
        <f>K25/J25</f>
        <v>#DIV/0!</v>
      </c>
      <c r="M25" s="34"/>
      <c r="N25" s="11" t="e">
        <f>M25/J25</f>
        <v>#DIV/0!</v>
      </c>
      <c r="O25" s="34"/>
      <c r="P25" s="11" t="e">
        <f>O25/J25</f>
        <v>#DIV/0!</v>
      </c>
      <c r="Q25" s="12" t="e">
        <f>J25/C25</f>
        <v>#DIV/0!</v>
      </c>
    </row>
    <row r="26" spans="1:17" ht="15">
      <c r="A26" s="10" t="s">
        <v>25</v>
      </c>
      <c r="B26" s="29"/>
      <c r="C26" s="54">
        <f>SUM(D26+F26+H26)</f>
        <v>0</v>
      </c>
      <c r="D26" s="29"/>
      <c r="E26" s="11" t="e">
        <f>D26/C26</f>
        <v>#DIV/0!</v>
      </c>
      <c r="F26" s="34"/>
      <c r="G26" s="12" t="e">
        <f>F26/C26</f>
        <v>#DIV/0!</v>
      </c>
      <c r="H26" s="29"/>
      <c r="I26" s="12" t="e">
        <f>H26/C26</f>
        <v>#DIV/0!</v>
      </c>
      <c r="J26" s="54">
        <f>SUM(K26+M26+O26)</f>
        <v>0</v>
      </c>
      <c r="K26" s="29"/>
      <c r="L26" s="11" t="e">
        <f>K26/J26</f>
        <v>#DIV/0!</v>
      </c>
      <c r="M26" s="34"/>
      <c r="N26" s="11" t="e">
        <f>M26/J26</f>
        <v>#DIV/0!</v>
      </c>
      <c r="O26" s="34"/>
      <c r="P26" s="11" t="e">
        <f>O26/J26</f>
        <v>#DIV/0!</v>
      </c>
      <c r="Q26" s="12" t="e">
        <f>J26/C26</f>
        <v>#DIV/0!</v>
      </c>
    </row>
    <row r="27" spans="1:17" ht="15.75">
      <c r="A27" s="5" t="s">
        <v>26</v>
      </c>
      <c r="B27" s="32">
        <f>SUM(B25:B26)</f>
        <v>0</v>
      </c>
      <c r="C27" s="32">
        <f>SUM(C25:C26)</f>
        <v>0</v>
      </c>
      <c r="D27" s="32">
        <f>SUM(D25:D26)</f>
        <v>0</v>
      </c>
      <c r="E27" s="11" t="e">
        <f>D27/C27</f>
        <v>#DIV/0!</v>
      </c>
      <c r="F27" s="32">
        <f>SUM(F25:F26)</f>
        <v>0</v>
      </c>
      <c r="G27" s="12" t="e">
        <f>F27/C27</f>
        <v>#DIV/0!</v>
      </c>
      <c r="H27" s="32">
        <f>SUM(H25:H26)</f>
        <v>0</v>
      </c>
      <c r="I27" s="12" t="e">
        <f>H27/C27</f>
        <v>#DIV/0!</v>
      </c>
      <c r="J27" s="32">
        <f>SUM(J25:J26)</f>
        <v>0</v>
      </c>
      <c r="K27" s="32">
        <f>SUM(K25:K26)</f>
        <v>0</v>
      </c>
      <c r="L27" s="11" t="e">
        <f>K27/J27</f>
        <v>#DIV/0!</v>
      </c>
      <c r="M27" s="32">
        <f>SUM(M25:M26)</f>
        <v>0</v>
      </c>
      <c r="N27" s="11" t="e">
        <f>M27/J27</f>
        <v>#DIV/0!</v>
      </c>
      <c r="O27" s="32">
        <f>SUM(O25:O26)</f>
        <v>0</v>
      </c>
      <c r="P27" s="11" t="e">
        <f>O27/J27</f>
        <v>#DIV/0!</v>
      </c>
      <c r="Q27" s="13" t="e">
        <f>J27/C27</f>
        <v>#DIV/0!</v>
      </c>
    </row>
    <row r="28" spans="1:17" ht="15.75">
      <c r="A28" s="17"/>
      <c r="B28" s="33"/>
      <c r="C28" s="30"/>
      <c r="D28" s="30"/>
      <c r="E28" s="15"/>
      <c r="F28" s="35"/>
      <c r="G28" s="16"/>
      <c r="H28" s="36"/>
      <c r="I28" s="16"/>
      <c r="J28" s="30"/>
      <c r="K28" s="30"/>
      <c r="L28" s="15"/>
      <c r="M28" s="35"/>
      <c r="N28" s="15"/>
      <c r="O28" s="35"/>
      <c r="P28" s="15"/>
      <c r="Q28" s="16"/>
    </row>
    <row r="29" spans="1:17" ht="15">
      <c r="A29" s="10" t="s">
        <v>66</v>
      </c>
      <c r="B29" s="29"/>
      <c r="C29" s="54">
        <f>SUM(D29+F29+H29)</f>
        <v>0</v>
      </c>
      <c r="D29" s="29"/>
      <c r="E29" s="11" t="e">
        <f>D29/C29</f>
        <v>#DIV/0!</v>
      </c>
      <c r="F29" s="34"/>
      <c r="G29" s="12" t="e">
        <f>F29/C29</f>
        <v>#DIV/0!</v>
      </c>
      <c r="H29" s="29"/>
      <c r="I29" s="12" t="e">
        <f>H29/C29</f>
        <v>#DIV/0!</v>
      </c>
      <c r="J29" s="54">
        <f>SUM(K29+M29+O29)</f>
        <v>0</v>
      </c>
      <c r="K29" s="29"/>
      <c r="L29" s="11" t="e">
        <f>K29/J29</f>
        <v>#DIV/0!</v>
      </c>
      <c r="M29" s="34"/>
      <c r="N29" s="11" t="e">
        <f>M29/J29</f>
        <v>#DIV/0!</v>
      </c>
      <c r="O29" s="34"/>
      <c r="P29" s="11" t="e">
        <f>O29/J29</f>
        <v>#DIV/0!</v>
      </c>
      <c r="Q29" s="12" t="e">
        <f>J29/C29</f>
        <v>#DIV/0!</v>
      </c>
    </row>
    <row r="30" spans="1:17" ht="15">
      <c r="A30" s="10" t="s">
        <v>63</v>
      </c>
      <c r="B30" s="29"/>
      <c r="C30" s="54">
        <f>SUM(D30+F30+H30)</f>
        <v>0</v>
      </c>
      <c r="D30" s="29"/>
      <c r="E30" s="11" t="e">
        <f>D30/C30</f>
        <v>#DIV/0!</v>
      </c>
      <c r="F30" s="34"/>
      <c r="G30" s="12" t="e">
        <f>F30/C30</f>
        <v>#DIV/0!</v>
      </c>
      <c r="H30" s="29"/>
      <c r="I30" s="12" t="e">
        <f>H30/C30</f>
        <v>#DIV/0!</v>
      </c>
      <c r="J30" s="54">
        <f>SUM(K30+M30+O30)</f>
        <v>0</v>
      </c>
      <c r="K30" s="29"/>
      <c r="L30" s="11" t="e">
        <f>K30/J30</f>
        <v>#DIV/0!</v>
      </c>
      <c r="M30" s="34"/>
      <c r="N30" s="11" t="e">
        <f>M30/J30</f>
        <v>#DIV/0!</v>
      </c>
      <c r="O30" s="34"/>
      <c r="P30" s="11" t="e">
        <f>O30/J30</f>
        <v>#DIV/0!</v>
      </c>
      <c r="Q30" s="12" t="e">
        <f>J30/C30</f>
        <v>#DIV/0!</v>
      </c>
    </row>
    <row r="31" spans="1:17" ht="15.75">
      <c r="A31" s="5" t="s">
        <v>27</v>
      </c>
      <c r="B31" s="32">
        <f>SUM(B29:B30)</f>
        <v>0</v>
      </c>
      <c r="C31" s="32">
        <f>SUM(C29:C30)</f>
        <v>0</v>
      </c>
      <c r="D31" s="32">
        <f>SUM(D29:D30)</f>
        <v>0</v>
      </c>
      <c r="E31" s="11" t="e">
        <f>D31/C31</f>
        <v>#DIV/0!</v>
      </c>
      <c r="F31" s="32">
        <f>SUM(F29:F30)</f>
        <v>0</v>
      </c>
      <c r="G31" s="12" t="e">
        <f>F31/C31</f>
        <v>#DIV/0!</v>
      </c>
      <c r="H31" s="32">
        <f>SUM(H29:H30)</f>
        <v>0</v>
      </c>
      <c r="I31" s="12" t="e">
        <f>H31/C31</f>
        <v>#DIV/0!</v>
      </c>
      <c r="J31" s="32">
        <f>SUM(J29:J30)</f>
        <v>0</v>
      </c>
      <c r="K31" s="32">
        <f>SUM(K29:K30)</f>
        <v>0</v>
      </c>
      <c r="L31" s="11" t="e">
        <f>K31/J31</f>
        <v>#DIV/0!</v>
      </c>
      <c r="M31" s="32">
        <f>SUM(M29:M30)</f>
        <v>0</v>
      </c>
      <c r="N31" s="11" t="e">
        <f>M31/J31</f>
        <v>#DIV/0!</v>
      </c>
      <c r="O31" s="32">
        <f>SUM(O29:O30)</f>
        <v>0</v>
      </c>
      <c r="P31" s="11" t="e">
        <f>O31/J31</f>
        <v>#DIV/0!</v>
      </c>
      <c r="Q31" s="13" t="e">
        <f>J31/C31</f>
        <v>#DIV/0!</v>
      </c>
    </row>
    <row r="32" spans="1:17" ht="15.75">
      <c r="A32" s="17"/>
      <c r="B32" s="33"/>
      <c r="C32" s="30"/>
      <c r="D32" s="30"/>
      <c r="E32" s="15"/>
      <c r="F32" s="35"/>
      <c r="G32" s="16"/>
      <c r="H32" s="36"/>
      <c r="I32" s="16"/>
      <c r="J32" s="30"/>
      <c r="K32" s="30"/>
      <c r="L32" s="15"/>
      <c r="M32" s="35"/>
      <c r="N32" s="15"/>
      <c r="O32" s="35"/>
      <c r="P32" s="15"/>
      <c r="Q32" s="16"/>
    </row>
    <row r="33" spans="1:17" ht="15">
      <c r="A33" s="10" t="s">
        <v>28</v>
      </c>
      <c r="B33" s="29"/>
      <c r="C33" s="54">
        <f>SUM(D33+F33+H33)</f>
        <v>0</v>
      </c>
      <c r="D33" s="29"/>
      <c r="E33" s="11" t="e">
        <f aca="true" t="shared" si="14" ref="E33:E38">D33/C33</f>
        <v>#DIV/0!</v>
      </c>
      <c r="F33" s="34"/>
      <c r="G33" s="12" t="e">
        <f aca="true" t="shared" si="15" ref="G33:G38">F33/C33</f>
        <v>#DIV/0!</v>
      </c>
      <c r="H33" s="29"/>
      <c r="I33" s="12" t="e">
        <f aca="true" t="shared" si="16" ref="I33:I38">H33/C33</f>
        <v>#DIV/0!</v>
      </c>
      <c r="J33" s="54">
        <f>SUM(K33+M33+O33)</f>
        <v>0</v>
      </c>
      <c r="K33" s="29"/>
      <c r="L33" s="11" t="e">
        <f aca="true" t="shared" si="17" ref="L33:L38">K33/J33</f>
        <v>#DIV/0!</v>
      </c>
      <c r="M33" s="34"/>
      <c r="N33" s="11" t="e">
        <f aca="true" t="shared" si="18" ref="N33:N38">M33/J33</f>
        <v>#DIV/0!</v>
      </c>
      <c r="O33" s="34"/>
      <c r="P33" s="11" t="e">
        <f aca="true" t="shared" si="19" ref="P33:P38">O33/J33</f>
        <v>#DIV/0!</v>
      </c>
      <c r="Q33" s="12" t="e">
        <f aca="true" t="shared" si="20" ref="Q33:Q38">J33/C33</f>
        <v>#DIV/0!</v>
      </c>
    </row>
    <row r="34" spans="1:17" ht="15">
      <c r="A34" s="10" t="s">
        <v>29</v>
      </c>
      <c r="B34" s="29"/>
      <c r="C34" s="54">
        <f>SUM(D34+F34+H34)</f>
        <v>0</v>
      </c>
      <c r="D34" s="29"/>
      <c r="E34" s="11" t="e">
        <f t="shared" si="14"/>
        <v>#DIV/0!</v>
      </c>
      <c r="F34" s="34"/>
      <c r="G34" s="12" t="e">
        <f t="shared" si="15"/>
        <v>#DIV/0!</v>
      </c>
      <c r="H34" s="29"/>
      <c r="I34" s="12" t="e">
        <f t="shared" si="16"/>
        <v>#DIV/0!</v>
      </c>
      <c r="J34" s="54">
        <f>SUM(K34+M34+O34)</f>
        <v>0</v>
      </c>
      <c r="K34" s="29"/>
      <c r="L34" s="11" t="e">
        <f t="shared" si="17"/>
        <v>#DIV/0!</v>
      </c>
      <c r="M34" s="34"/>
      <c r="N34" s="11" t="e">
        <f t="shared" si="18"/>
        <v>#DIV/0!</v>
      </c>
      <c r="O34" s="34"/>
      <c r="P34" s="11" t="e">
        <f t="shared" si="19"/>
        <v>#DIV/0!</v>
      </c>
      <c r="Q34" s="12" t="e">
        <f t="shared" si="20"/>
        <v>#DIV/0!</v>
      </c>
    </row>
    <row r="35" spans="1:17" ht="15">
      <c r="A35" s="10" t="s">
        <v>30</v>
      </c>
      <c r="B35" s="29"/>
      <c r="C35" s="54">
        <f>SUM(D35+F35+H35)</f>
        <v>0</v>
      </c>
      <c r="D35" s="29"/>
      <c r="E35" s="11" t="e">
        <f t="shared" si="14"/>
        <v>#DIV/0!</v>
      </c>
      <c r="F35" s="34"/>
      <c r="G35" s="12" t="e">
        <f t="shared" si="15"/>
        <v>#DIV/0!</v>
      </c>
      <c r="H35" s="29"/>
      <c r="I35" s="12" t="e">
        <f t="shared" si="16"/>
        <v>#DIV/0!</v>
      </c>
      <c r="J35" s="54">
        <f>SUM(K35+M35+O35)</f>
        <v>0</v>
      </c>
      <c r="K35" s="29"/>
      <c r="L35" s="11" t="e">
        <f t="shared" si="17"/>
        <v>#DIV/0!</v>
      </c>
      <c r="M35" s="34"/>
      <c r="N35" s="11" t="e">
        <f t="shared" si="18"/>
        <v>#DIV/0!</v>
      </c>
      <c r="O35" s="34"/>
      <c r="P35" s="11" t="e">
        <f t="shared" si="19"/>
        <v>#DIV/0!</v>
      </c>
      <c r="Q35" s="12" t="e">
        <f t="shared" si="20"/>
        <v>#DIV/0!</v>
      </c>
    </row>
    <row r="36" spans="1:17" ht="15">
      <c r="A36" s="10" t="s">
        <v>31</v>
      </c>
      <c r="B36" s="29"/>
      <c r="C36" s="54">
        <f>SUM(D36+F36+H36)</f>
        <v>0</v>
      </c>
      <c r="D36" s="29"/>
      <c r="E36" s="11" t="e">
        <f t="shared" si="14"/>
        <v>#DIV/0!</v>
      </c>
      <c r="F36" s="34"/>
      <c r="G36" s="12" t="e">
        <f t="shared" si="15"/>
        <v>#DIV/0!</v>
      </c>
      <c r="H36" s="29"/>
      <c r="I36" s="12" t="e">
        <f t="shared" si="16"/>
        <v>#DIV/0!</v>
      </c>
      <c r="J36" s="54">
        <f>SUM(K36+M36+O36)</f>
        <v>0</v>
      </c>
      <c r="K36" s="29"/>
      <c r="L36" s="11" t="e">
        <f t="shared" si="17"/>
        <v>#DIV/0!</v>
      </c>
      <c r="M36" s="34"/>
      <c r="N36" s="11" t="e">
        <f t="shared" si="18"/>
        <v>#DIV/0!</v>
      </c>
      <c r="O36" s="34"/>
      <c r="P36" s="11" t="e">
        <f t="shared" si="19"/>
        <v>#DIV/0!</v>
      </c>
      <c r="Q36" s="12" t="e">
        <f t="shared" si="20"/>
        <v>#DIV/0!</v>
      </c>
    </row>
    <row r="37" spans="1:17" ht="15">
      <c r="A37" s="10" t="s">
        <v>32</v>
      </c>
      <c r="B37" s="29"/>
      <c r="C37" s="54">
        <f>SUM(D37+F37+H37)</f>
        <v>0</v>
      </c>
      <c r="D37" s="29"/>
      <c r="E37" s="11" t="e">
        <f t="shared" si="14"/>
        <v>#DIV/0!</v>
      </c>
      <c r="F37" s="34"/>
      <c r="G37" s="12" t="e">
        <f t="shared" si="15"/>
        <v>#DIV/0!</v>
      </c>
      <c r="H37" s="29"/>
      <c r="I37" s="12" t="e">
        <f t="shared" si="16"/>
        <v>#DIV/0!</v>
      </c>
      <c r="J37" s="54">
        <f>SUM(K37+M37+O37)</f>
        <v>0</v>
      </c>
      <c r="K37" s="29"/>
      <c r="L37" s="11" t="e">
        <f t="shared" si="17"/>
        <v>#DIV/0!</v>
      </c>
      <c r="M37" s="34"/>
      <c r="N37" s="11" t="e">
        <f t="shared" si="18"/>
        <v>#DIV/0!</v>
      </c>
      <c r="O37" s="34"/>
      <c r="P37" s="11" t="e">
        <f t="shared" si="19"/>
        <v>#DIV/0!</v>
      </c>
      <c r="Q37" s="12" t="e">
        <f t="shared" si="20"/>
        <v>#DIV/0!</v>
      </c>
    </row>
    <row r="38" spans="1:17" ht="15.75">
      <c r="A38" s="5" t="s">
        <v>33</v>
      </c>
      <c r="B38" s="32">
        <f>SUM(B33:B37)</f>
        <v>0</v>
      </c>
      <c r="C38" s="32">
        <f>SUM(C33:C37)</f>
        <v>0</v>
      </c>
      <c r="D38" s="32">
        <f>SUM(D33:D37)</f>
        <v>0</v>
      </c>
      <c r="E38" s="11" t="e">
        <f t="shared" si="14"/>
        <v>#DIV/0!</v>
      </c>
      <c r="F38" s="32">
        <f>SUM(F33:F37)</f>
        <v>0</v>
      </c>
      <c r="G38" s="12" t="e">
        <f t="shared" si="15"/>
        <v>#DIV/0!</v>
      </c>
      <c r="H38" s="32">
        <f>SUM(H33:H37)</f>
        <v>0</v>
      </c>
      <c r="I38" s="12" t="e">
        <f t="shared" si="16"/>
        <v>#DIV/0!</v>
      </c>
      <c r="J38" s="32">
        <f>SUM(J33:J37)</f>
        <v>0</v>
      </c>
      <c r="K38" s="32">
        <f>SUM(K33:K37)</f>
        <v>0</v>
      </c>
      <c r="L38" s="11" t="e">
        <f t="shared" si="17"/>
        <v>#DIV/0!</v>
      </c>
      <c r="M38" s="32">
        <f>SUM(M33:M37)</f>
        <v>0</v>
      </c>
      <c r="N38" s="11" t="e">
        <f t="shared" si="18"/>
        <v>#DIV/0!</v>
      </c>
      <c r="O38" s="32">
        <f>SUM(O33:O37)</f>
        <v>0</v>
      </c>
      <c r="P38" s="11" t="e">
        <f t="shared" si="19"/>
        <v>#DIV/0!</v>
      </c>
      <c r="Q38" s="13" t="e">
        <f t="shared" si="20"/>
        <v>#DIV/0!</v>
      </c>
    </row>
    <row r="39" spans="1:17" ht="15.75">
      <c r="A39" s="17"/>
      <c r="B39" s="33"/>
      <c r="C39" s="30"/>
      <c r="D39" s="30"/>
      <c r="E39" s="15"/>
      <c r="F39" s="35"/>
      <c r="G39" s="16"/>
      <c r="H39" s="36"/>
      <c r="I39" s="16"/>
      <c r="J39" s="30"/>
      <c r="K39" s="30"/>
      <c r="L39" s="15"/>
      <c r="M39" s="35"/>
      <c r="N39" s="15"/>
      <c r="O39" s="35"/>
      <c r="P39" s="15"/>
      <c r="Q39" s="16"/>
    </row>
    <row r="40" spans="1:17" ht="15">
      <c r="A40" s="10" t="s">
        <v>64</v>
      </c>
      <c r="B40" s="29"/>
      <c r="C40" s="54">
        <f>SUM(D40+F40+H40)</f>
        <v>0</v>
      </c>
      <c r="D40" s="29"/>
      <c r="E40" s="11" t="e">
        <f>D40/C40</f>
        <v>#DIV/0!</v>
      </c>
      <c r="F40" s="34"/>
      <c r="G40" s="12" t="e">
        <f>F40/C40</f>
        <v>#DIV/0!</v>
      </c>
      <c r="H40" s="29"/>
      <c r="I40" s="12" t="e">
        <f>H40/C40</f>
        <v>#DIV/0!</v>
      </c>
      <c r="J40" s="54">
        <f>SUM(K40+M40+O40)</f>
        <v>0</v>
      </c>
      <c r="K40" s="29"/>
      <c r="L40" s="11" t="e">
        <f>K40/J40</f>
        <v>#DIV/0!</v>
      </c>
      <c r="M40" s="34"/>
      <c r="N40" s="11" t="e">
        <f>M40/J40</f>
        <v>#DIV/0!</v>
      </c>
      <c r="O40" s="34"/>
      <c r="P40" s="11" t="e">
        <f>O40/J40</f>
        <v>#DIV/0!</v>
      </c>
      <c r="Q40" s="12" t="e">
        <f>J40/C40</f>
        <v>#DIV/0!</v>
      </c>
    </row>
    <row r="41" spans="1:17" ht="15">
      <c r="A41" s="10" t="s">
        <v>65</v>
      </c>
      <c r="B41" s="29"/>
      <c r="C41" s="54">
        <f>SUM(D41+F41+H41)</f>
        <v>0</v>
      </c>
      <c r="D41" s="29"/>
      <c r="E41" s="11" t="e">
        <f>D41/C41</f>
        <v>#DIV/0!</v>
      </c>
      <c r="F41" s="34"/>
      <c r="G41" s="12" t="e">
        <f>F41/C41</f>
        <v>#DIV/0!</v>
      </c>
      <c r="H41" s="29"/>
      <c r="I41" s="12" t="e">
        <f>H41/C41</f>
        <v>#DIV/0!</v>
      </c>
      <c r="J41" s="54">
        <f>SUM(K41+M41+O41)</f>
        <v>0</v>
      </c>
      <c r="K41" s="29"/>
      <c r="L41" s="11" t="e">
        <f>K41/J41</f>
        <v>#DIV/0!</v>
      </c>
      <c r="M41" s="34"/>
      <c r="N41" s="11" t="e">
        <f>M41/J41</f>
        <v>#DIV/0!</v>
      </c>
      <c r="O41" s="34"/>
      <c r="P41" s="11" t="e">
        <f>O41/J41</f>
        <v>#DIV/0!</v>
      </c>
      <c r="Q41" s="12" t="e">
        <f>J41/C41</f>
        <v>#DIV/0!</v>
      </c>
    </row>
    <row r="42" spans="1:17" ht="15.75">
      <c r="A42" s="5" t="s">
        <v>34</v>
      </c>
      <c r="B42" s="32">
        <f>SUM(B40:B41)</f>
        <v>0</v>
      </c>
      <c r="C42" s="32">
        <f>SUM(C40:C41)</f>
        <v>0</v>
      </c>
      <c r="D42" s="32">
        <f>SUM(D40:D41)</f>
        <v>0</v>
      </c>
      <c r="E42" s="11" t="e">
        <f>D42/C42</f>
        <v>#DIV/0!</v>
      </c>
      <c r="F42" s="32">
        <f>SUM(F40:F41)</f>
        <v>0</v>
      </c>
      <c r="G42" s="12" t="e">
        <f>F42/C42</f>
        <v>#DIV/0!</v>
      </c>
      <c r="H42" s="32">
        <f>SUM(H40:H41)</f>
        <v>0</v>
      </c>
      <c r="I42" s="12" t="e">
        <f>H42/C42</f>
        <v>#DIV/0!</v>
      </c>
      <c r="J42" s="32">
        <f>SUM(J40:J41)</f>
        <v>0</v>
      </c>
      <c r="K42" s="32">
        <f>SUM(K40:K41)</f>
        <v>0</v>
      </c>
      <c r="L42" s="11" t="e">
        <f>K42/J42</f>
        <v>#DIV/0!</v>
      </c>
      <c r="M42" s="32">
        <f>SUM(M40:M41)</f>
        <v>0</v>
      </c>
      <c r="N42" s="11" t="e">
        <f>M42/J42</f>
        <v>#DIV/0!</v>
      </c>
      <c r="O42" s="32">
        <f>SUM(O40:O41)</f>
        <v>0</v>
      </c>
      <c r="P42" s="11" t="e">
        <f>O42/J42</f>
        <v>#DIV/0!</v>
      </c>
      <c r="Q42" s="13" t="e">
        <f>J42/C42</f>
        <v>#DIV/0!</v>
      </c>
    </row>
    <row r="43" spans="1:17" ht="15.75">
      <c r="A43" s="17"/>
      <c r="B43" s="33"/>
      <c r="C43" s="30"/>
      <c r="D43" s="30"/>
      <c r="E43" s="15"/>
      <c r="F43" s="35"/>
      <c r="G43" s="16"/>
      <c r="H43" s="36"/>
      <c r="I43" s="16"/>
      <c r="J43" s="30"/>
      <c r="K43" s="30"/>
      <c r="L43" s="15"/>
      <c r="M43" s="35"/>
      <c r="N43" s="15"/>
      <c r="O43" s="35"/>
      <c r="P43" s="15"/>
      <c r="Q43" s="16"/>
    </row>
    <row r="44" spans="1:17" ht="15">
      <c r="A44" s="10" t="s">
        <v>35</v>
      </c>
      <c r="B44" s="29"/>
      <c r="C44" s="54">
        <f>SUM(D44+F44+H44)</f>
        <v>0</v>
      </c>
      <c r="D44" s="29"/>
      <c r="E44" s="11" t="e">
        <f>D44/C44</f>
        <v>#DIV/0!</v>
      </c>
      <c r="F44" s="34"/>
      <c r="G44" s="12" t="e">
        <f>F44/C44</f>
        <v>#DIV/0!</v>
      </c>
      <c r="H44" s="29"/>
      <c r="I44" s="12" t="e">
        <f>H44/C44</f>
        <v>#DIV/0!</v>
      </c>
      <c r="J44" s="54">
        <f>SUM(K44+M44+O44)</f>
        <v>0</v>
      </c>
      <c r="K44" s="29"/>
      <c r="L44" s="11" t="e">
        <f>K44/J44</f>
        <v>#DIV/0!</v>
      </c>
      <c r="M44" s="34"/>
      <c r="N44" s="11" t="e">
        <f>M44/J44</f>
        <v>#DIV/0!</v>
      </c>
      <c r="O44" s="34"/>
      <c r="P44" s="11" t="e">
        <f>O44/J44</f>
        <v>#DIV/0!</v>
      </c>
      <c r="Q44" s="12" t="e">
        <f>J44/C44</f>
        <v>#DIV/0!</v>
      </c>
    </row>
    <row r="45" spans="1:17" ht="15">
      <c r="A45" s="10" t="s">
        <v>36</v>
      </c>
      <c r="B45" s="29"/>
      <c r="C45" s="54">
        <f>SUM(D45+F45+H45)</f>
        <v>0</v>
      </c>
      <c r="D45" s="29"/>
      <c r="E45" s="11" t="e">
        <f>D45/C45</f>
        <v>#DIV/0!</v>
      </c>
      <c r="F45" s="34"/>
      <c r="G45" s="12" t="e">
        <f>F45/C45</f>
        <v>#DIV/0!</v>
      </c>
      <c r="H45" s="29"/>
      <c r="I45" s="12" t="e">
        <f>H45/C45</f>
        <v>#DIV/0!</v>
      </c>
      <c r="J45" s="54">
        <f>SUM(K45+M45+O45)</f>
        <v>0</v>
      </c>
      <c r="K45" s="29"/>
      <c r="L45" s="11" t="e">
        <f>K45/J45</f>
        <v>#DIV/0!</v>
      </c>
      <c r="M45" s="34"/>
      <c r="N45" s="11" t="e">
        <f>M45/J45</f>
        <v>#DIV/0!</v>
      </c>
      <c r="O45" s="34"/>
      <c r="P45" s="11" t="e">
        <f>O45/J45</f>
        <v>#DIV/0!</v>
      </c>
      <c r="Q45" s="12" t="e">
        <f>J45/C45</f>
        <v>#DIV/0!</v>
      </c>
    </row>
    <row r="46" spans="1:17" ht="15.75">
      <c r="A46" s="5" t="s">
        <v>37</v>
      </c>
      <c r="B46" s="32">
        <f>SUM(B44:B45)</f>
        <v>0</v>
      </c>
      <c r="C46" s="32">
        <f>SUM(C44:C45)</f>
        <v>0</v>
      </c>
      <c r="D46" s="32">
        <f>SUM(D44:D45)</f>
        <v>0</v>
      </c>
      <c r="E46" s="11" t="e">
        <f>D46/C46</f>
        <v>#DIV/0!</v>
      </c>
      <c r="F46" s="32">
        <f>SUM(F44:F45)</f>
        <v>0</v>
      </c>
      <c r="G46" s="12" t="e">
        <f>F46/C46</f>
        <v>#DIV/0!</v>
      </c>
      <c r="H46" s="32">
        <f>SUM(H44:H45)</f>
        <v>0</v>
      </c>
      <c r="I46" s="12" t="e">
        <f>H46/C46</f>
        <v>#DIV/0!</v>
      </c>
      <c r="J46" s="32">
        <f>SUM(J44:J45)</f>
        <v>0</v>
      </c>
      <c r="K46" s="32">
        <f>SUM(K44:K45)</f>
        <v>0</v>
      </c>
      <c r="L46" s="11" t="e">
        <f>K46/J46</f>
        <v>#DIV/0!</v>
      </c>
      <c r="M46" s="32">
        <f>SUM(M44:M45)</f>
        <v>0</v>
      </c>
      <c r="N46" s="11" t="e">
        <f>M46/J46</f>
        <v>#DIV/0!</v>
      </c>
      <c r="O46" s="32">
        <f>SUM(O44:O45)</f>
        <v>0</v>
      </c>
      <c r="P46" s="11" t="e">
        <f>O46/J46</f>
        <v>#DIV/0!</v>
      </c>
      <c r="Q46" s="13" t="e">
        <f>J46/C46</f>
        <v>#DIV/0!</v>
      </c>
    </row>
    <row r="47" spans="1:17" ht="15.75">
      <c r="A47" s="17"/>
      <c r="B47" s="33"/>
      <c r="C47" s="30"/>
      <c r="D47" s="30"/>
      <c r="E47" s="15"/>
      <c r="F47" s="35"/>
      <c r="G47" s="16"/>
      <c r="H47" s="36"/>
      <c r="I47" s="16"/>
      <c r="J47" s="30"/>
      <c r="K47" s="30"/>
      <c r="L47" s="15"/>
      <c r="M47" s="35"/>
      <c r="N47" s="15"/>
      <c r="O47" s="35"/>
      <c r="P47" s="15"/>
      <c r="Q47" s="16"/>
    </row>
    <row r="48" spans="1:17" ht="15.75">
      <c r="A48" s="5" t="s">
        <v>38</v>
      </c>
      <c r="B48" s="32">
        <f>SUM(B27,B31,B38,B42,B46)</f>
        <v>0</v>
      </c>
      <c r="C48" s="32">
        <f>SUM(C27,C31,C38,C42,C46)</f>
        <v>0</v>
      </c>
      <c r="D48" s="32">
        <f>SUM(D27,D31,D38,D42,D46)</f>
        <v>0</v>
      </c>
      <c r="E48" s="11" t="e">
        <f>D48/C48</f>
        <v>#DIV/0!</v>
      </c>
      <c r="F48" s="32">
        <f>SUM(F27,F31,F38,F42,F46)</f>
        <v>0</v>
      </c>
      <c r="G48" s="12" t="e">
        <f>F48/C48</f>
        <v>#DIV/0!</v>
      </c>
      <c r="H48" s="32">
        <f>SUM(H27,H31,H38,H42,H46)</f>
        <v>0</v>
      </c>
      <c r="I48" s="12" t="e">
        <f>H48/C48</f>
        <v>#DIV/0!</v>
      </c>
      <c r="J48" s="32">
        <f>SUM(J27,J31,J38,J42,J46)</f>
        <v>0</v>
      </c>
      <c r="K48" s="32">
        <f>SUM(K27,K31,K38,K42,K46)</f>
        <v>0</v>
      </c>
      <c r="L48" s="11" t="e">
        <f>K48/J48</f>
        <v>#DIV/0!</v>
      </c>
      <c r="M48" s="32">
        <f>SUM(M27,M31,M38,M42,M46)</f>
        <v>0</v>
      </c>
      <c r="N48" s="11" t="e">
        <f>M48/J48</f>
        <v>#DIV/0!</v>
      </c>
      <c r="O48" s="32">
        <f>SUM(O27,O31,O38,O42,O46)</f>
        <v>0</v>
      </c>
      <c r="P48" s="11" t="e">
        <f>O48/J48</f>
        <v>#DIV/0!</v>
      </c>
      <c r="Q48" s="13" t="e">
        <f>J48/C48</f>
        <v>#DIV/0!</v>
      </c>
    </row>
    <row r="49" spans="1:17" ht="15.75">
      <c r="A49" s="1"/>
      <c r="B49" s="33"/>
      <c r="C49" s="30"/>
      <c r="D49" s="30"/>
      <c r="E49" s="15"/>
      <c r="F49" s="35"/>
      <c r="G49" s="16"/>
      <c r="H49" s="36"/>
      <c r="I49" s="16"/>
      <c r="J49" s="30"/>
      <c r="K49" s="30"/>
      <c r="L49" s="15"/>
      <c r="M49" s="35"/>
      <c r="N49" s="15"/>
      <c r="O49" s="35"/>
      <c r="P49" s="15"/>
      <c r="Q49" s="16"/>
    </row>
    <row r="50" spans="1:17" ht="15.75">
      <c r="A50" s="5" t="s">
        <v>39</v>
      </c>
      <c r="B50" s="32">
        <f>B23+B48</f>
        <v>0</v>
      </c>
      <c r="C50" s="32">
        <f>C23+C48</f>
        <v>0</v>
      </c>
      <c r="D50" s="32">
        <f>D23+D48</f>
        <v>0</v>
      </c>
      <c r="E50" s="11" t="e">
        <f>D50/C50</f>
        <v>#DIV/0!</v>
      </c>
      <c r="F50" s="32">
        <f>F23+F48</f>
        <v>0</v>
      </c>
      <c r="G50" s="12" t="e">
        <f>F50/C50</f>
        <v>#DIV/0!</v>
      </c>
      <c r="H50" s="32">
        <f>H23+H48</f>
        <v>0</v>
      </c>
      <c r="I50" s="12" t="e">
        <f>H50/C50</f>
        <v>#DIV/0!</v>
      </c>
      <c r="J50" s="32">
        <f>J23+J48</f>
        <v>0</v>
      </c>
      <c r="K50" s="32">
        <f>K23+K48</f>
        <v>0</v>
      </c>
      <c r="L50" s="11" t="e">
        <f>K50/J50</f>
        <v>#DIV/0!</v>
      </c>
      <c r="M50" s="32">
        <f>M23+M48</f>
        <v>0</v>
      </c>
      <c r="N50" s="11" t="e">
        <f>M50/J50</f>
        <v>#DIV/0!</v>
      </c>
      <c r="O50" s="32">
        <f>O23+O48</f>
        <v>0</v>
      </c>
      <c r="P50" s="11" t="e">
        <f>O50/J50</f>
        <v>#DIV/0!</v>
      </c>
      <c r="Q50" s="13" t="e">
        <f>J50/C50</f>
        <v>#DIV/0!</v>
      </c>
    </row>
  </sheetData>
  <sheetProtection sheet="1"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horizontalDpi="600" verticalDpi="600" orientation="landscape" paperSize="5" scale="94" r:id="rId1"/>
  <headerFooter alignWithMargins="0">
    <oddHeader>&amp;C&amp;F
&amp;A</oddHeader>
    <oddFooter>&amp;CPage &amp;P of &amp;N</oddFooter>
  </headerFooter>
  <rowBreaks count="1" manualBreakCount="1">
    <brk id="2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5.57421875" style="0" bestFit="1" customWidth="1"/>
    <col min="2" max="3" width="8.8515625" style="37" bestFit="1" customWidth="1"/>
    <col min="4" max="4" width="8.28125" style="37" bestFit="1" customWidth="1"/>
    <col min="5" max="5" width="8.8515625" style="0" bestFit="1" customWidth="1"/>
    <col min="6" max="6" width="7.00390625" style="37" customWidth="1"/>
    <col min="7" max="7" width="8.8515625" style="0" bestFit="1" customWidth="1"/>
    <col min="8" max="8" width="7.00390625" style="37" customWidth="1"/>
    <col min="9" max="9" width="8.8515625" style="0" bestFit="1" customWidth="1"/>
    <col min="10" max="10" width="8.8515625" style="37" bestFit="1" customWidth="1"/>
    <col min="11" max="11" width="7.00390625" style="37" customWidth="1"/>
    <col min="12" max="12" width="8.8515625" style="0" bestFit="1" customWidth="1"/>
    <col min="13" max="13" width="7.00390625" style="37" customWidth="1"/>
    <col min="14" max="14" width="8.8515625" style="0" bestFit="1" customWidth="1"/>
    <col min="15" max="15" width="7.00390625" style="37" customWidth="1"/>
    <col min="16" max="16" width="8.8515625" style="0" bestFit="1" customWidth="1"/>
    <col min="17" max="17" width="9.7109375" style="0" bestFit="1" customWidth="1"/>
  </cols>
  <sheetData>
    <row r="1" spans="1:17" ht="15.75">
      <c r="A1" s="1"/>
      <c r="B1" s="41" t="s">
        <v>7</v>
      </c>
      <c r="C1" s="55" t="s">
        <v>1</v>
      </c>
      <c r="D1" s="56"/>
      <c r="E1" s="56"/>
      <c r="F1" s="56"/>
      <c r="G1" s="56"/>
      <c r="H1" s="56"/>
      <c r="I1" s="56"/>
      <c r="J1" s="58" t="s">
        <v>2</v>
      </c>
      <c r="K1" s="59"/>
      <c r="L1" s="59"/>
      <c r="M1" s="59"/>
      <c r="N1" s="59"/>
      <c r="O1" s="59"/>
      <c r="P1" s="59"/>
      <c r="Q1" s="60"/>
    </row>
    <row r="2" spans="1:17" ht="15.75">
      <c r="A2" s="2"/>
      <c r="B2" s="42" t="s">
        <v>0</v>
      </c>
      <c r="C2" s="40"/>
      <c r="D2" s="55" t="s">
        <v>3</v>
      </c>
      <c r="E2" s="57"/>
      <c r="F2" s="61" t="s">
        <v>4</v>
      </c>
      <c r="G2" s="62"/>
      <c r="H2" s="62"/>
      <c r="I2" s="63"/>
      <c r="J2" s="39"/>
      <c r="K2" s="64" t="s">
        <v>3</v>
      </c>
      <c r="L2" s="65"/>
      <c r="M2" s="66" t="s">
        <v>4</v>
      </c>
      <c r="N2" s="67"/>
      <c r="O2" s="67"/>
      <c r="P2" s="68"/>
      <c r="Q2" s="23" t="s">
        <v>5</v>
      </c>
    </row>
    <row r="3" spans="1:17" ht="15.75">
      <c r="A3" s="18" t="s">
        <v>53</v>
      </c>
      <c r="B3" s="48" t="s">
        <v>40</v>
      </c>
      <c r="C3" s="44" t="s">
        <v>7</v>
      </c>
      <c r="D3" s="44" t="s">
        <v>8</v>
      </c>
      <c r="E3" s="6" t="s">
        <v>5</v>
      </c>
      <c r="F3" s="45" t="s">
        <v>9</v>
      </c>
      <c r="G3" s="7" t="s">
        <v>10</v>
      </c>
      <c r="H3" s="43" t="s">
        <v>11</v>
      </c>
      <c r="I3" s="8" t="s">
        <v>12</v>
      </c>
      <c r="J3" s="43" t="s">
        <v>7</v>
      </c>
      <c r="K3" s="44" t="s">
        <v>8</v>
      </c>
      <c r="L3" s="3" t="s">
        <v>5</v>
      </c>
      <c r="M3" s="43" t="s">
        <v>9</v>
      </c>
      <c r="N3" s="7" t="s">
        <v>10</v>
      </c>
      <c r="O3" s="43" t="s">
        <v>11</v>
      </c>
      <c r="P3" s="7" t="s">
        <v>13</v>
      </c>
      <c r="Q3" s="9" t="s">
        <v>14</v>
      </c>
    </row>
    <row r="4" spans="1:17" ht="15">
      <c r="A4" s="24" t="s">
        <v>41</v>
      </c>
      <c r="B4" s="46">
        <f>OCT!B23</f>
        <v>3787</v>
      </c>
      <c r="C4" s="46">
        <f>OCT!C23</f>
        <v>4407</v>
      </c>
      <c r="D4" s="46">
        <f>OCT!D23</f>
        <v>4097</v>
      </c>
      <c r="E4" s="50">
        <f aca="true" t="shared" si="0" ref="E4:E15">D4/C4</f>
        <v>0.9296573632856818</v>
      </c>
      <c r="F4" s="46">
        <f>OCT!F23</f>
        <v>206</v>
      </c>
      <c r="G4" s="51">
        <f aca="true" t="shared" si="1" ref="G4:G15">F4/C4</f>
        <v>0.04674381665532108</v>
      </c>
      <c r="H4" s="46">
        <f>OCT!H23</f>
        <v>104</v>
      </c>
      <c r="I4" s="51">
        <f aca="true" t="shared" si="2" ref="I4:I15">H4/C4</f>
        <v>0.02359882005899705</v>
      </c>
      <c r="J4" s="46">
        <f>OCT!J23</f>
        <v>742</v>
      </c>
      <c r="K4" s="46">
        <f>OCT!K23</f>
        <v>674</v>
      </c>
      <c r="L4" s="50">
        <f aca="true" t="shared" si="3" ref="L4:L15">K4/J4</f>
        <v>0.9083557951482479</v>
      </c>
      <c r="M4" s="46">
        <f>OCT!M23</f>
        <v>34</v>
      </c>
      <c r="N4" s="50">
        <f aca="true" t="shared" si="4" ref="N4:N15">M4/J4</f>
        <v>0.04582210242587601</v>
      </c>
      <c r="O4" s="46">
        <f>OCT!O23</f>
        <v>34</v>
      </c>
      <c r="P4" s="50">
        <f aca="true" t="shared" si="5" ref="P4:P15">O4/J4</f>
        <v>0.04582210242587601</v>
      </c>
      <c r="Q4" s="51">
        <f aca="true" t="shared" si="6" ref="Q4:Q15">J4/C4</f>
        <v>0.16836850465169048</v>
      </c>
    </row>
    <row r="5" spans="1:17" ht="15">
      <c r="A5" s="24" t="s">
        <v>42</v>
      </c>
      <c r="B5" s="46">
        <f>NOV!B23</f>
        <v>3063</v>
      </c>
      <c r="C5" s="46">
        <f>NOV!C23</f>
        <v>3257</v>
      </c>
      <c r="D5" s="46">
        <f>NOV!D23</f>
        <v>3139</v>
      </c>
      <c r="E5" s="50">
        <f t="shared" si="0"/>
        <v>0.9637703408044213</v>
      </c>
      <c r="F5" s="46">
        <f>NOV!F23</f>
        <v>70</v>
      </c>
      <c r="G5" s="51">
        <f t="shared" si="1"/>
        <v>0.021492170709241632</v>
      </c>
      <c r="H5" s="46">
        <f>NOV!H23</f>
        <v>48</v>
      </c>
      <c r="I5" s="51">
        <f t="shared" si="2"/>
        <v>0.01473748848633712</v>
      </c>
      <c r="J5" s="46">
        <f>NOV!J23</f>
        <v>565</v>
      </c>
      <c r="K5" s="46">
        <f>NOV!K23</f>
        <v>534</v>
      </c>
      <c r="L5" s="50">
        <f t="shared" si="3"/>
        <v>0.9451327433628318</v>
      </c>
      <c r="M5" s="46">
        <f>NOV!M23</f>
        <v>14</v>
      </c>
      <c r="N5" s="50">
        <f t="shared" si="4"/>
        <v>0.024778761061946902</v>
      </c>
      <c r="O5" s="46">
        <f>NOV!O23</f>
        <v>17</v>
      </c>
      <c r="P5" s="50">
        <f t="shared" si="5"/>
        <v>0.03008849557522124</v>
      </c>
      <c r="Q5" s="51">
        <f t="shared" si="6"/>
        <v>0.17347252072459318</v>
      </c>
    </row>
    <row r="6" spans="1:17" ht="15">
      <c r="A6" s="24" t="s">
        <v>43</v>
      </c>
      <c r="B6" s="46">
        <f>DEC!B21</f>
        <v>2813</v>
      </c>
      <c r="C6" s="46">
        <f>DEC!C21</f>
        <v>2862</v>
      </c>
      <c r="D6" s="46">
        <f>DEC!D21</f>
        <v>2774</v>
      </c>
      <c r="E6" s="50">
        <f t="shared" si="0"/>
        <v>0.9692522711390635</v>
      </c>
      <c r="F6" s="46">
        <f>DEC!F21</f>
        <v>42</v>
      </c>
      <c r="G6" s="51">
        <f t="shared" si="1"/>
        <v>0.014675052410901468</v>
      </c>
      <c r="H6" s="46">
        <f>DEC!H21</f>
        <v>46</v>
      </c>
      <c r="I6" s="51">
        <f t="shared" si="2"/>
        <v>0.01607267645003494</v>
      </c>
      <c r="J6" s="46">
        <f>DEC!J21</f>
        <v>587</v>
      </c>
      <c r="K6" s="46">
        <f>DEC!K21</f>
        <v>554</v>
      </c>
      <c r="L6" s="50">
        <f t="shared" si="3"/>
        <v>0.9437819420783645</v>
      </c>
      <c r="M6" s="46">
        <f>DEC!M21</f>
        <v>7</v>
      </c>
      <c r="N6" s="50">
        <f t="shared" si="4"/>
        <v>0.01192504258943782</v>
      </c>
      <c r="O6" s="46">
        <f>DEC!O21</f>
        <v>26</v>
      </c>
      <c r="P6" s="50">
        <f t="shared" si="5"/>
        <v>0.044293015332197615</v>
      </c>
      <c r="Q6" s="51">
        <f t="shared" si="6"/>
        <v>0.20510132774283718</v>
      </c>
    </row>
    <row r="7" spans="1:17" ht="15">
      <c r="A7" s="24" t="s">
        <v>44</v>
      </c>
      <c r="B7" s="46">
        <f>JAN!B19</f>
        <v>3529</v>
      </c>
      <c r="C7" s="46">
        <f>JAN!C19</f>
        <v>3218</v>
      </c>
      <c r="D7" s="46">
        <f>JAN!D19</f>
        <v>3074</v>
      </c>
      <c r="E7" s="50">
        <f t="shared" si="0"/>
        <v>0.9552517091361094</v>
      </c>
      <c r="F7" s="46">
        <f>JAN!F19</f>
        <v>81</v>
      </c>
      <c r="G7" s="51">
        <f t="shared" si="1"/>
        <v>0.02517091361093847</v>
      </c>
      <c r="H7" s="46">
        <f>JAN!H19</f>
        <v>63</v>
      </c>
      <c r="I7" s="51">
        <f t="shared" si="2"/>
        <v>0.019577377252952145</v>
      </c>
      <c r="J7" s="46">
        <f>JAN!J19</f>
        <v>713</v>
      </c>
      <c r="K7" s="46">
        <f>JAN!K19</f>
        <v>665</v>
      </c>
      <c r="L7" s="50">
        <f t="shared" si="3"/>
        <v>0.9326788218793829</v>
      </c>
      <c r="M7" s="46">
        <f>JAN!M19</f>
        <v>15</v>
      </c>
      <c r="N7" s="50">
        <f t="shared" si="4"/>
        <v>0.021037868162692847</v>
      </c>
      <c r="O7" s="46">
        <f>JAN!O19</f>
        <v>33</v>
      </c>
      <c r="P7" s="50">
        <f t="shared" si="5"/>
        <v>0.04628330995792426</v>
      </c>
      <c r="Q7" s="51">
        <f t="shared" si="6"/>
        <v>0.22156619018023618</v>
      </c>
    </row>
    <row r="8" spans="1:17" ht="15">
      <c r="A8" s="25" t="s">
        <v>45</v>
      </c>
      <c r="B8" s="46">
        <f>FEB!B19</f>
        <v>2930</v>
      </c>
      <c r="C8" s="46">
        <f>FEB!C19</f>
        <v>3028</v>
      </c>
      <c r="D8" s="46">
        <f>FEB!D19</f>
        <v>2916</v>
      </c>
      <c r="E8" s="50">
        <f t="shared" si="0"/>
        <v>0.9630118890356671</v>
      </c>
      <c r="F8" s="46">
        <f>FEB!F19</f>
        <v>63</v>
      </c>
      <c r="G8" s="51">
        <f t="shared" si="1"/>
        <v>0.02080581241743725</v>
      </c>
      <c r="H8" s="46">
        <f>FEB!H19</f>
        <v>49</v>
      </c>
      <c r="I8" s="51">
        <f t="shared" si="2"/>
        <v>0.01618229854689564</v>
      </c>
      <c r="J8" s="46">
        <f>FEB!J19</f>
        <v>598</v>
      </c>
      <c r="K8" s="46">
        <f>FEB!K19</f>
        <v>566</v>
      </c>
      <c r="L8" s="50">
        <f t="shared" si="3"/>
        <v>0.9464882943143813</v>
      </c>
      <c r="M8" s="46">
        <f>FEB!M19</f>
        <v>11</v>
      </c>
      <c r="N8" s="50">
        <f t="shared" si="4"/>
        <v>0.01839464882943144</v>
      </c>
      <c r="O8" s="46">
        <f>FEB!O19</f>
        <v>21</v>
      </c>
      <c r="P8" s="50">
        <f t="shared" si="5"/>
        <v>0.03511705685618729</v>
      </c>
      <c r="Q8" s="51">
        <f t="shared" si="6"/>
        <v>0.1974900924702774</v>
      </c>
    </row>
    <row r="9" spans="1:17" ht="15">
      <c r="A9" s="25" t="s">
        <v>46</v>
      </c>
      <c r="B9" s="46">
        <f>MAR!B19</f>
        <v>3022</v>
      </c>
      <c r="C9" s="46">
        <f>MAR!C19</f>
        <v>3148</v>
      </c>
      <c r="D9" s="46">
        <f>MAR!D19</f>
        <v>3024</v>
      </c>
      <c r="E9" s="50">
        <f t="shared" si="0"/>
        <v>0.9606099110546379</v>
      </c>
      <c r="F9" s="46">
        <f>MAR!F19</f>
        <v>66</v>
      </c>
      <c r="G9" s="51">
        <f t="shared" si="1"/>
        <v>0.02096569250317662</v>
      </c>
      <c r="H9" s="46">
        <f>MAR!H19</f>
        <v>58</v>
      </c>
      <c r="I9" s="51">
        <f t="shared" si="2"/>
        <v>0.018424396442185513</v>
      </c>
      <c r="J9" s="46">
        <f>MAR!J19</f>
        <v>584</v>
      </c>
      <c r="K9" s="46">
        <f>MAR!K19</f>
        <v>551</v>
      </c>
      <c r="L9" s="50">
        <f t="shared" si="3"/>
        <v>0.9434931506849316</v>
      </c>
      <c r="M9" s="46">
        <f>MAR!M19</f>
        <v>10</v>
      </c>
      <c r="N9" s="50">
        <f t="shared" si="4"/>
        <v>0.017123287671232876</v>
      </c>
      <c r="O9" s="46">
        <f>MAR!O19</f>
        <v>23</v>
      </c>
      <c r="P9" s="50">
        <f t="shared" si="5"/>
        <v>0.039383561643835614</v>
      </c>
      <c r="Q9" s="51">
        <f t="shared" si="6"/>
        <v>0.1855146124523507</v>
      </c>
    </row>
    <row r="10" spans="1:17" ht="15">
      <c r="A10" s="25" t="s">
        <v>47</v>
      </c>
      <c r="B10" s="46">
        <f>APR!B19</f>
        <v>3372</v>
      </c>
      <c r="C10" s="46">
        <f>APR!C19</f>
        <v>3326</v>
      </c>
      <c r="D10" s="46">
        <f>APR!D19</f>
        <v>3223</v>
      </c>
      <c r="E10" s="50">
        <f t="shared" si="0"/>
        <v>0.9690318701142514</v>
      </c>
      <c r="F10" s="46">
        <f>APR!F19</f>
        <v>62</v>
      </c>
      <c r="G10" s="51">
        <f t="shared" si="1"/>
        <v>0.018641010222489478</v>
      </c>
      <c r="H10" s="46">
        <f>APR!H19</f>
        <v>41</v>
      </c>
      <c r="I10" s="51">
        <f t="shared" si="2"/>
        <v>0.01232711966325917</v>
      </c>
      <c r="J10" s="46">
        <f>APR!J19</f>
        <v>707</v>
      </c>
      <c r="K10" s="46">
        <f>APR!K19</f>
        <v>671</v>
      </c>
      <c r="L10" s="50">
        <f t="shared" si="3"/>
        <v>0.9490806223479491</v>
      </c>
      <c r="M10" s="46">
        <f>APR!M19</f>
        <v>14</v>
      </c>
      <c r="N10" s="50">
        <f t="shared" si="4"/>
        <v>0.019801980198019802</v>
      </c>
      <c r="O10" s="46">
        <f>APR!O19</f>
        <v>22</v>
      </c>
      <c r="P10" s="50">
        <f t="shared" si="5"/>
        <v>0.031117397454031116</v>
      </c>
      <c r="Q10" s="51">
        <f t="shared" si="6"/>
        <v>0.21256764882742032</v>
      </c>
    </row>
    <row r="11" spans="1:17" ht="15">
      <c r="A11" s="25" t="s">
        <v>48</v>
      </c>
      <c r="B11" s="46">
        <f>MAY!B23</f>
        <v>0</v>
      </c>
      <c r="C11" s="46">
        <f>MAY!C23</f>
        <v>0</v>
      </c>
      <c r="D11" s="46">
        <f>MAY!D23</f>
        <v>0</v>
      </c>
      <c r="E11" s="50" t="e">
        <f t="shared" si="0"/>
        <v>#DIV/0!</v>
      </c>
      <c r="F11" s="46">
        <f>MAY!F23</f>
        <v>0</v>
      </c>
      <c r="G11" s="51" t="e">
        <f t="shared" si="1"/>
        <v>#DIV/0!</v>
      </c>
      <c r="H11" s="46">
        <f>MAY!H23</f>
        <v>0</v>
      </c>
      <c r="I11" s="51" t="e">
        <f t="shared" si="2"/>
        <v>#DIV/0!</v>
      </c>
      <c r="J11" s="46">
        <f>MAY!J23</f>
        <v>0</v>
      </c>
      <c r="K11" s="46">
        <f>MAY!K23</f>
        <v>0</v>
      </c>
      <c r="L11" s="50" t="e">
        <f t="shared" si="3"/>
        <v>#DIV/0!</v>
      </c>
      <c r="M11" s="46">
        <f>MAY!M23</f>
        <v>0</v>
      </c>
      <c r="N11" s="50" t="e">
        <f t="shared" si="4"/>
        <v>#DIV/0!</v>
      </c>
      <c r="O11" s="46">
        <f>MAY!O23</f>
        <v>0</v>
      </c>
      <c r="P11" s="50" t="e">
        <f t="shared" si="5"/>
        <v>#DIV/0!</v>
      </c>
      <c r="Q11" s="51" t="e">
        <f t="shared" si="6"/>
        <v>#DIV/0!</v>
      </c>
    </row>
    <row r="12" spans="1:17" ht="15">
      <c r="A12" s="25" t="s">
        <v>49</v>
      </c>
      <c r="B12" s="46">
        <f>JUN!B23</f>
        <v>0</v>
      </c>
      <c r="C12" s="46">
        <f>JUN!C23</f>
        <v>0</v>
      </c>
      <c r="D12" s="46">
        <f>JUN!D23</f>
        <v>0</v>
      </c>
      <c r="E12" s="50" t="e">
        <f t="shared" si="0"/>
        <v>#DIV/0!</v>
      </c>
      <c r="F12" s="46">
        <f>JUN!F23</f>
        <v>0</v>
      </c>
      <c r="G12" s="51" t="e">
        <f t="shared" si="1"/>
        <v>#DIV/0!</v>
      </c>
      <c r="H12" s="46">
        <f>JUN!H23</f>
        <v>0</v>
      </c>
      <c r="I12" s="51" t="e">
        <f t="shared" si="2"/>
        <v>#DIV/0!</v>
      </c>
      <c r="J12" s="46">
        <f>JUN!J23</f>
        <v>0</v>
      </c>
      <c r="K12" s="46">
        <f>JUN!K23</f>
        <v>0</v>
      </c>
      <c r="L12" s="50" t="e">
        <f t="shared" si="3"/>
        <v>#DIV/0!</v>
      </c>
      <c r="M12" s="46">
        <f>JUN!M23</f>
        <v>0</v>
      </c>
      <c r="N12" s="50" t="e">
        <f t="shared" si="4"/>
        <v>#DIV/0!</v>
      </c>
      <c r="O12" s="46">
        <f>JUN!O23</f>
        <v>0</v>
      </c>
      <c r="P12" s="50" t="e">
        <f t="shared" si="5"/>
        <v>#DIV/0!</v>
      </c>
      <c r="Q12" s="51" t="e">
        <f t="shared" si="6"/>
        <v>#DIV/0!</v>
      </c>
    </row>
    <row r="13" spans="1:17" ht="15">
      <c r="A13" s="25" t="s">
        <v>50</v>
      </c>
      <c r="B13" s="46">
        <f>JUL!B23</f>
        <v>0</v>
      </c>
      <c r="C13" s="46">
        <f>JUL!C23</f>
        <v>0</v>
      </c>
      <c r="D13" s="46">
        <f>JUL!D23</f>
        <v>0</v>
      </c>
      <c r="E13" s="50" t="e">
        <f t="shared" si="0"/>
        <v>#DIV/0!</v>
      </c>
      <c r="F13" s="46">
        <f>JUL!F23</f>
        <v>0</v>
      </c>
      <c r="G13" s="51" t="e">
        <f t="shared" si="1"/>
        <v>#DIV/0!</v>
      </c>
      <c r="H13" s="46">
        <f>JUL!H23</f>
        <v>0</v>
      </c>
      <c r="I13" s="51" t="e">
        <f t="shared" si="2"/>
        <v>#DIV/0!</v>
      </c>
      <c r="J13" s="46">
        <f>JUL!J23</f>
        <v>0</v>
      </c>
      <c r="K13" s="46">
        <f>JUL!K23</f>
        <v>0</v>
      </c>
      <c r="L13" s="50" t="e">
        <f t="shared" si="3"/>
        <v>#DIV/0!</v>
      </c>
      <c r="M13" s="46">
        <f>JUL!M23</f>
        <v>0</v>
      </c>
      <c r="N13" s="50" t="e">
        <f t="shared" si="4"/>
        <v>#DIV/0!</v>
      </c>
      <c r="O13" s="46">
        <f>JUL!O23</f>
        <v>0</v>
      </c>
      <c r="P13" s="50" t="e">
        <f t="shared" si="5"/>
        <v>#DIV/0!</v>
      </c>
      <c r="Q13" s="51" t="e">
        <f t="shared" si="6"/>
        <v>#DIV/0!</v>
      </c>
    </row>
    <row r="14" spans="1:17" ht="15">
      <c r="A14" s="25" t="s">
        <v>51</v>
      </c>
      <c r="B14" s="46">
        <f>AUG!B23</f>
        <v>0</v>
      </c>
      <c r="C14" s="46">
        <f>AUG!C23</f>
        <v>0</v>
      </c>
      <c r="D14" s="46">
        <f>AUG!D23</f>
        <v>0</v>
      </c>
      <c r="E14" s="50" t="e">
        <f t="shared" si="0"/>
        <v>#DIV/0!</v>
      </c>
      <c r="F14" s="46">
        <f>AUG!F23</f>
        <v>0</v>
      </c>
      <c r="G14" s="51" t="e">
        <f t="shared" si="1"/>
        <v>#DIV/0!</v>
      </c>
      <c r="H14" s="46">
        <f>AUG!H23</f>
        <v>0</v>
      </c>
      <c r="I14" s="51" t="e">
        <f t="shared" si="2"/>
        <v>#DIV/0!</v>
      </c>
      <c r="J14" s="46">
        <f>AUG!J23</f>
        <v>0</v>
      </c>
      <c r="K14" s="46">
        <f>AUG!K23</f>
        <v>0</v>
      </c>
      <c r="L14" s="50" t="e">
        <f t="shared" si="3"/>
        <v>#DIV/0!</v>
      </c>
      <c r="M14" s="46">
        <f>AUG!M23</f>
        <v>0</v>
      </c>
      <c r="N14" s="50" t="e">
        <f t="shared" si="4"/>
        <v>#DIV/0!</v>
      </c>
      <c r="O14" s="46">
        <f>AUG!O23</f>
        <v>0</v>
      </c>
      <c r="P14" s="50" t="e">
        <f t="shared" si="5"/>
        <v>#DIV/0!</v>
      </c>
      <c r="Q14" s="51" t="e">
        <f t="shared" si="6"/>
        <v>#DIV/0!</v>
      </c>
    </row>
    <row r="15" spans="1:17" ht="15">
      <c r="A15" s="25" t="s">
        <v>52</v>
      </c>
      <c r="B15" s="46">
        <f>SEP!B23</f>
        <v>0</v>
      </c>
      <c r="C15" s="46">
        <f>SEP!C23</f>
        <v>0</v>
      </c>
      <c r="D15" s="46">
        <f>SEP!D23</f>
        <v>0</v>
      </c>
      <c r="E15" s="50" t="e">
        <f t="shared" si="0"/>
        <v>#DIV/0!</v>
      </c>
      <c r="F15" s="46">
        <f>SEP!F23</f>
        <v>0</v>
      </c>
      <c r="G15" s="51" t="e">
        <f t="shared" si="1"/>
        <v>#DIV/0!</v>
      </c>
      <c r="H15" s="46">
        <f>SEP!H23</f>
        <v>0</v>
      </c>
      <c r="I15" s="51" t="e">
        <f t="shared" si="2"/>
        <v>#DIV/0!</v>
      </c>
      <c r="J15" s="46">
        <f>SEP!J23</f>
        <v>0</v>
      </c>
      <c r="K15" s="46">
        <f>SEP!K23</f>
        <v>0</v>
      </c>
      <c r="L15" s="50" t="e">
        <f t="shared" si="3"/>
        <v>#DIV/0!</v>
      </c>
      <c r="M15" s="46">
        <f>SEP!M23</f>
        <v>0</v>
      </c>
      <c r="N15" s="50" t="e">
        <f t="shared" si="4"/>
        <v>#DIV/0!</v>
      </c>
      <c r="O15" s="46">
        <f>SEP!O23</f>
        <v>0</v>
      </c>
      <c r="P15" s="50" t="e">
        <f t="shared" si="5"/>
        <v>#DIV/0!</v>
      </c>
      <c r="Q15" s="51" t="e">
        <f t="shared" si="6"/>
        <v>#DIV/0!</v>
      </c>
    </row>
    <row r="16" spans="1:17" ht="15">
      <c r="A16" s="26"/>
      <c r="B16" s="30"/>
      <c r="C16" s="30"/>
      <c r="D16" s="30"/>
      <c r="E16" s="27"/>
      <c r="F16" s="49"/>
      <c r="G16" s="28"/>
      <c r="H16" s="30"/>
      <c r="I16" s="28"/>
      <c r="J16" s="30"/>
      <c r="K16" s="30"/>
      <c r="L16" s="27"/>
      <c r="M16" s="49"/>
      <c r="N16" s="27"/>
      <c r="O16" s="49"/>
      <c r="P16" s="27"/>
      <c r="Q16" s="28"/>
    </row>
    <row r="17" spans="1:17" ht="15.75">
      <c r="A17" s="53" t="s">
        <v>54</v>
      </c>
      <c r="B17" s="47">
        <f>SUM(B4:B15)</f>
        <v>22516</v>
      </c>
      <c r="C17" s="47">
        <f aca="true" t="shared" si="7" ref="C17:O17">SUM(C4:C15)</f>
        <v>23246</v>
      </c>
      <c r="D17" s="47">
        <f t="shared" si="7"/>
        <v>22247</v>
      </c>
      <c r="E17" s="52">
        <f>D17/C17</f>
        <v>0.957024864492816</v>
      </c>
      <c r="F17" s="47">
        <f t="shared" si="7"/>
        <v>590</v>
      </c>
      <c r="G17" s="13">
        <f>F17/C17</f>
        <v>0.025380710659898477</v>
      </c>
      <c r="H17" s="47">
        <f t="shared" si="7"/>
        <v>409</v>
      </c>
      <c r="I17" s="13">
        <f>H17/C17</f>
        <v>0.017594424847285555</v>
      </c>
      <c r="J17" s="47">
        <f t="shared" si="7"/>
        <v>4496</v>
      </c>
      <c r="K17" s="47">
        <f t="shared" si="7"/>
        <v>4215</v>
      </c>
      <c r="L17" s="52">
        <f>K17/J17</f>
        <v>0.9375</v>
      </c>
      <c r="M17" s="47">
        <f t="shared" si="7"/>
        <v>105</v>
      </c>
      <c r="N17" s="52">
        <f>M17/J17</f>
        <v>0.023354092526690393</v>
      </c>
      <c r="O17" s="47">
        <f t="shared" si="7"/>
        <v>176</v>
      </c>
      <c r="P17" s="52">
        <f>O17/J17</f>
        <v>0.03914590747330961</v>
      </c>
      <c r="Q17" s="13">
        <f>J17/C17</f>
        <v>0.19340961885915856</v>
      </c>
    </row>
  </sheetData>
  <sheetProtection sheet="1"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75" right="0.75" top="1" bottom="1" header="0.5" footer="0.5"/>
  <pageSetup horizontalDpi="600" verticalDpi="600" orientation="landscape" paperSize="5" r:id="rId1"/>
  <headerFooter alignWithMargins="0">
    <oddHeader>&amp;C&amp;F
&amp;A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5.57421875" style="0" bestFit="1" customWidth="1"/>
    <col min="2" max="3" width="8.8515625" style="37" bestFit="1" customWidth="1"/>
    <col min="4" max="4" width="8.28125" style="37" bestFit="1" customWidth="1"/>
    <col min="5" max="5" width="8.8515625" style="0" bestFit="1" customWidth="1"/>
    <col min="6" max="6" width="7.00390625" style="37" customWidth="1"/>
    <col min="7" max="7" width="8.8515625" style="0" bestFit="1" customWidth="1"/>
    <col min="8" max="8" width="7.00390625" style="37" customWidth="1"/>
    <col min="9" max="9" width="8.8515625" style="0" bestFit="1" customWidth="1"/>
    <col min="10" max="10" width="8.8515625" style="37" bestFit="1" customWidth="1"/>
    <col min="11" max="11" width="7.00390625" style="37" customWidth="1"/>
    <col min="12" max="12" width="8.8515625" style="0" bestFit="1" customWidth="1"/>
    <col min="13" max="13" width="7.00390625" style="37" customWidth="1"/>
    <col min="14" max="14" width="8.8515625" style="0" bestFit="1" customWidth="1"/>
    <col min="15" max="15" width="7.00390625" style="37" customWidth="1"/>
    <col min="16" max="16" width="8.8515625" style="0" bestFit="1" customWidth="1"/>
    <col min="17" max="17" width="9.7109375" style="0" bestFit="1" customWidth="1"/>
  </cols>
  <sheetData>
    <row r="1" spans="1:17" ht="15.75">
      <c r="A1" s="1"/>
      <c r="B1" s="41" t="s">
        <v>7</v>
      </c>
      <c r="C1" s="55" t="s">
        <v>1</v>
      </c>
      <c r="D1" s="56"/>
      <c r="E1" s="56"/>
      <c r="F1" s="56"/>
      <c r="G1" s="56"/>
      <c r="H1" s="56"/>
      <c r="I1" s="56"/>
      <c r="J1" s="58" t="s">
        <v>2</v>
      </c>
      <c r="K1" s="59"/>
      <c r="L1" s="59"/>
      <c r="M1" s="59"/>
      <c r="N1" s="59"/>
      <c r="O1" s="59"/>
      <c r="P1" s="59"/>
      <c r="Q1" s="60"/>
    </row>
    <row r="2" spans="1:17" ht="15.75">
      <c r="A2" s="2"/>
      <c r="B2" s="42" t="s">
        <v>0</v>
      </c>
      <c r="C2" s="40"/>
      <c r="D2" s="55" t="s">
        <v>3</v>
      </c>
      <c r="E2" s="57"/>
      <c r="F2" s="61" t="s">
        <v>4</v>
      </c>
      <c r="G2" s="62"/>
      <c r="H2" s="62"/>
      <c r="I2" s="63"/>
      <c r="J2" s="39"/>
      <c r="K2" s="64" t="s">
        <v>3</v>
      </c>
      <c r="L2" s="65"/>
      <c r="M2" s="66" t="s">
        <v>4</v>
      </c>
      <c r="N2" s="67"/>
      <c r="O2" s="67"/>
      <c r="P2" s="68"/>
      <c r="Q2" s="23" t="s">
        <v>5</v>
      </c>
    </row>
    <row r="3" spans="1:17" ht="15.75">
      <c r="A3" s="18" t="s">
        <v>53</v>
      </c>
      <c r="B3" s="48" t="s">
        <v>40</v>
      </c>
      <c r="C3" s="44" t="s">
        <v>7</v>
      </c>
      <c r="D3" s="44" t="s">
        <v>8</v>
      </c>
      <c r="E3" s="6" t="s">
        <v>5</v>
      </c>
      <c r="F3" s="45" t="s">
        <v>9</v>
      </c>
      <c r="G3" s="7" t="s">
        <v>10</v>
      </c>
      <c r="H3" s="43" t="s">
        <v>11</v>
      </c>
      <c r="I3" s="8" t="s">
        <v>12</v>
      </c>
      <c r="J3" s="43" t="s">
        <v>7</v>
      </c>
      <c r="K3" s="44" t="s">
        <v>8</v>
      </c>
      <c r="L3" s="3" t="s">
        <v>5</v>
      </c>
      <c r="M3" s="43" t="s">
        <v>9</v>
      </c>
      <c r="N3" s="7" t="s">
        <v>10</v>
      </c>
      <c r="O3" s="43" t="s">
        <v>11</v>
      </c>
      <c r="P3" s="7" t="s">
        <v>13</v>
      </c>
      <c r="Q3" s="9" t="s">
        <v>14</v>
      </c>
    </row>
    <row r="4" spans="1:17" ht="15">
      <c r="A4" s="24" t="s">
        <v>41</v>
      </c>
      <c r="B4" s="46">
        <f>OCT!B48</f>
        <v>2913</v>
      </c>
      <c r="C4" s="46">
        <f>OCT!C48</f>
        <v>3345</v>
      </c>
      <c r="D4" s="46">
        <f>OCT!D48</f>
        <v>3157</v>
      </c>
      <c r="E4" s="50">
        <f aca="true" t="shared" si="0" ref="E4:E15">D4/C4</f>
        <v>0.943796711509716</v>
      </c>
      <c r="F4" s="46">
        <f>OCT!F48</f>
        <v>104</v>
      </c>
      <c r="G4" s="51">
        <f aca="true" t="shared" si="1" ref="G4:G15">F4/C4</f>
        <v>0.03109118086696562</v>
      </c>
      <c r="H4" s="46">
        <f>OCT!H48</f>
        <v>84</v>
      </c>
      <c r="I4" s="51">
        <f aca="true" t="shared" si="2" ref="I4:I15">H4/C4</f>
        <v>0.025112107623318385</v>
      </c>
      <c r="J4" s="46">
        <f>OCT!J48</f>
        <v>721</v>
      </c>
      <c r="K4" s="46">
        <f>OCT!K48</f>
        <v>670</v>
      </c>
      <c r="L4" s="50">
        <f aca="true" t="shared" si="3" ref="L4:L15">K4/J4</f>
        <v>0.9292649098474342</v>
      </c>
      <c r="M4" s="46">
        <f>OCT!M48</f>
        <v>17</v>
      </c>
      <c r="N4" s="50">
        <f aca="true" t="shared" si="4" ref="N4:N15">M4/J4</f>
        <v>0.023578363384188627</v>
      </c>
      <c r="O4" s="46">
        <f>OCT!O48</f>
        <v>34</v>
      </c>
      <c r="P4" s="50">
        <f aca="true" t="shared" si="5" ref="P4:P15">O4/J4</f>
        <v>0.047156726768377254</v>
      </c>
      <c r="Q4" s="51">
        <f aca="true" t="shared" si="6" ref="Q4:Q15">J4/C4</f>
        <v>0.21554559043348281</v>
      </c>
    </row>
    <row r="5" spans="1:17" ht="15">
      <c r="A5" s="24" t="s">
        <v>42</v>
      </c>
      <c r="B5" s="46">
        <f>NOV!B48</f>
        <v>2549</v>
      </c>
      <c r="C5" s="46">
        <f>NOV!C48</f>
        <v>2534</v>
      </c>
      <c r="D5" s="46">
        <f>NOV!D48</f>
        <v>2486</v>
      </c>
      <c r="E5" s="50">
        <f t="shared" si="0"/>
        <v>0.9810576164167324</v>
      </c>
      <c r="F5" s="46">
        <f>NOV!F48</f>
        <v>11</v>
      </c>
      <c r="G5" s="51">
        <f t="shared" si="1"/>
        <v>0.004340962904498816</v>
      </c>
      <c r="H5" s="46">
        <f>NOV!H48</f>
        <v>37</v>
      </c>
      <c r="I5" s="51">
        <f t="shared" si="2"/>
        <v>0.014601420678768745</v>
      </c>
      <c r="J5" s="46">
        <f>NOV!J48</f>
        <v>633</v>
      </c>
      <c r="K5" s="46">
        <f>NOV!K48</f>
        <v>619</v>
      </c>
      <c r="L5" s="50">
        <f t="shared" si="3"/>
        <v>0.9778830963665087</v>
      </c>
      <c r="M5" s="46">
        <f>NOV!M48</f>
        <v>1</v>
      </c>
      <c r="N5" s="50">
        <f t="shared" si="4"/>
        <v>0.001579778830963665</v>
      </c>
      <c r="O5" s="46">
        <f>NOV!O48</f>
        <v>13</v>
      </c>
      <c r="P5" s="50">
        <f t="shared" si="5"/>
        <v>0.020537124802527645</v>
      </c>
      <c r="Q5" s="51">
        <f t="shared" si="6"/>
        <v>0.24980268350434096</v>
      </c>
    </row>
    <row r="6" spans="1:17" ht="15">
      <c r="A6" s="24" t="s">
        <v>43</v>
      </c>
      <c r="B6" s="46">
        <f>DEC!B46</f>
        <v>2511</v>
      </c>
      <c r="C6" s="46">
        <f>DEC!C46</f>
        <v>2670</v>
      </c>
      <c r="D6" s="46">
        <f>DEC!D46</f>
        <v>2633</v>
      </c>
      <c r="E6" s="50">
        <f t="shared" si="0"/>
        <v>0.9861423220973783</v>
      </c>
      <c r="F6" s="46">
        <f>DEC!F46</f>
        <v>15</v>
      </c>
      <c r="G6" s="51">
        <f t="shared" si="1"/>
        <v>0.0056179775280898875</v>
      </c>
      <c r="H6" s="46">
        <f>DEC!H46</f>
        <v>22</v>
      </c>
      <c r="I6" s="51">
        <f t="shared" si="2"/>
        <v>0.008239700374531835</v>
      </c>
      <c r="J6" s="46">
        <f>DEC!J46</f>
        <v>653</v>
      </c>
      <c r="K6" s="46">
        <f>DEC!K46</f>
        <v>634</v>
      </c>
      <c r="L6" s="50">
        <f t="shared" si="3"/>
        <v>0.9709035222052067</v>
      </c>
      <c r="M6" s="46">
        <f>DEC!M46</f>
        <v>4</v>
      </c>
      <c r="N6" s="50">
        <f t="shared" si="4"/>
        <v>0.006125574272588055</v>
      </c>
      <c r="O6" s="46">
        <f>DEC!O46</f>
        <v>15</v>
      </c>
      <c r="P6" s="50">
        <f t="shared" si="5"/>
        <v>0.022970903522205207</v>
      </c>
      <c r="Q6" s="51">
        <f t="shared" si="6"/>
        <v>0.2445692883895131</v>
      </c>
    </row>
    <row r="7" spans="1:17" ht="15">
      <c r="A7" s="24" t="s">
        <v>44</v>
      </c>
      <c r="B7" s="46">
        <f>JAN!B44</f>
        <v>3073</v>
      </c>
      <c r="C7" s="46">
        <f>JAN!C44</f>
        <v>2910</v>
      </c>
      <c r="D7" s="46">
        <f>JAN!D44</f>
        <v>2883</v>
      </c>
      <c r="E7" s="50">
        <f t="shared" si="0"/>
        <v>0.9907216494845361</v>
      </c>
      <c r="F7" s="46">
        <f>JAN!F44</f>
        <v>13</v>
      </c>
      <c r="G7" s="51">
        <f t="shared" si="1"/>
        <v>0.004467353951890034</v>
      </c>
      <c r="H7" s="46">
        <f>JAN!H44</f>
        <v>14</v>
      </c>
      <c r="I7" s="51">
        <f t="shared" si="2"/>
        <v>0.004810996563573883</v>
      </c>
      <c r="J7" s="46">
        <f>JAN!J44</f>
        <v>772</v>
      </c>
      <c r="K7" s="46">
        <f>JAN!K44</f>
        <v>761</v>
      </c>
      <c r="L7" s="50">
        <f t="shared" si="3"/>
        <v>0.9857512953367875</v>
      </c>
      <c r="M7" s="46">
        <f>JAN!M44</f>
        <v>5</v>
      </c>
      <c r="N7" s="50">
        <f t="shared" si="4"/>
        <v>0.006476683937823834</v>
      </c>
      <c r="O7" s="46">
        <f>JAN!O44</f>
        <v>6</v>
      </c>
      <c r="P7" s="50">
        <f t="shared" si="5"/>
        <v>0.007772020725388601</v>
      </c>
      <c r="Q7" s="51">
        <f t="shared" si="6"/>
        <v>0.2652920962199313</v>
      </c>
    </row>
    <row r="8" spans="1:17" ht="15">
      <c r="A8" s="25" t="s">
        <v>45</v>
      </c>
      <c r="B8" s="46">
        <f>FEB!B44</f>
        <v>2417</v>
      </c>
      <c r="C8" s="46">
        <f>FEB!C44</f>
        <v>2473</v>
      </c>
      <c r="D8" s="46">
        <f>FEB!D44</f>
        <v>2425</v>
      </c>
      <c r="E8" s="50">
        <f t="shared" si="0"/>
        <v>0.9805903760614638</v>
      </c>
      <c r="F8" s="46">
        <f>FEB!F44</f>
        <v>21</v>
      </c>
      <c r="G8" s="51">
        <f t="shared" si="1"/>
        <v>0.008491710473109584</v>
      </c>
      <c r="H8" s="46">
        <f>FEB!H44</f>
        <v>27</v>
      </c>
      <c r="I8" s="51">
        <f t="shared" si="2"/>
        <v>0.010917913465426607</v>
      </c>
      <c r="J8" s="46">
        <f>FEB!J44</f>
        <v>690</v>
      </c>
      <c r="K8" s="46">
        <f>FEB!K44</f>
        <v>671</v>
      </c>
      <c r="L8" s="50">
        <f t="shared" si="3"/>
        <v>0.972463768115942</v>
      </c>
      <c r="M8" s="46">
        <f>FEB!M44</f>
        <v>5</v>
      </c>
      <c r="N8" s="50">
        <f t="shared" si="4"/>
        <v>0.007246376811594203</v>
      </c>
      <c r="O8" s="46">
        <f>FEB!O44</f>
        <v>14</v>
      </c>
      <c r="P8" s="50">
        <f t="shared" si="5"/>
        <v>0.020289855072463767</v>
      </c>
      <c r="Q8" s="51">
        <f t="shared" si="6"/>
        <v>0.27901334411645773</v>
      </c>
    </row>
    <row r="9" spans="1:17" ht="15">
      <c r="A9" s="25" t="s">
        <v>46</v>
      </c>
      <c r="B9" s="46">
        <f>MAR!B44</f>
        <v>2586</v>
      </c>
      <c r="C9" s="46">
        <f>MAR!C44</f>
        <v>2617</v>
      </c>
      <c r="D9" s="46">
        <f>MAR!D44</f>
        <v>2572</v>
      </c>
      <c r="E9" s="50">
        <f t="shared" si="0"/>
        <v>0.9828047382499044</v>
      </c>
      <c r="F9" s="46">
        <f>MAR!F44</f>
        <v>23</v>
      </c>
      <c r="G9" s="51">
        <f t="shared" si="1"/>
        <v>0.008788689338937715</v>
      </c>
      <c r="H9" s="46">
        <f>MAR!H44</f>
        <v>22</v>
      </c>
      <c r="I9" s="51">
        <f t="shared" si="2"/>
        <v>0.008406572411157814</v>
      </c>
      <c r="J9" s="46">
        <f>MAR!J44</f>
        <v>775</v>
      </c>
      <c r="K9" s="46">
        <f>MAR!K44</f>
        <v>762</v>
      </c>
      <c r="L9" s="50">
        <f t="shared" si="3"/>
        <v>0.983225806451613</v>
      </c>
      <c r="M9" s="46">
        <f>MAR!M44</f>
        <v>4</v>
      </c>
      <c r="N9" s="50">
        <f t="shared" si="4"/>
        <v>0.005161290322580645</v>
      </c>
      <c r="O9" s="46">
        <f>MAR!O44</f>
        <v>9</v>
      </c>
      <c r="P9" s="50">
        <f t="shared" si="5"/>
        <v>0.011612903225806452</v>
      </c>
      <c r="Q9" s="51">
        <f t="shared" si="6"/>
        <v>0.296140619029423</v>
      </c>
    </row>
    <row r="10" spans="1:17" ht="15">
      <c r="A10" s="25" t="s">
        <v>47</v>
      </c>
      <c r="B10" s="46">
        <f>APR!B44</f>
        <v>2693</v>
      </c>
      <c r="C10" s="46">
        <f>APR!C44</f>
        <v>2645</v>
      </c>
      <c r="D10" s="46">
        <f>APR!D44</f>
        <v>2594</v>
      </c>
      <c r="E10" s="50">
        <f t="shared" si="0"/>
        <v>0.9807183364839319</v>
      </c>
      <c r="F10" s="46">
        <f>APR!F44</f>
        <v>13</v>
      </c>
      <c r="G10" s="51">
        <f t="shared" si="1"/>
        <v>0.004914933837429111</v>
      </c>
      <c r="H10" s="46">
        <f>APR!H44</f>
        <v>38</v>
      </c>
      <c r="I10" s="51">
        <f t="shared" si="2"/>
        <v>0.014366729678638942</v>
      </c>
      <c r="J10" s="46">
        <f>APR!J44</f>
        <v>884</v>
      </c>
      <c r="K10" s="46">
        <f>APR!K44</f>
        <v>858</v>
      </c>
      <c r="L10" s="50">
        <f t="shared" si="3"/>
        <v>0.9705882352941176</v>
      </c>
      <c r="M10" s="46">
        <f>APR!M44</f>
        <v>2</v>
      </c>
      <c r="N10" s="50">
        <f t="shared" si="4"/>
        <v>0.0022624434389140274</v>
      </c>
      <c r="O10" s="46">
        <f>APR!O44</f>
        <v>24</v>
      </c>
      <c r="P10" s="50">
        <f t="shared" si="5"/>
        <v>0.027149321266968326</v>
      </c>
      <c r="Q10" s="51">
        <f t="shared" si="6"/>
        <v>0.3342155009451796</v>
      </c>
    </row>
    <row r="11" spans="1:17" ht="15">
      <c r="A11" s="25" t="s">
        <v>48</v>
      </c>
      <c r="B11" s="46">
        <f>MAY!B48</f>
        <v>0</v>
      </c>
      <c r="C11" s="46">
        <f>MAY!C48</f>
        <v>0</v>
      </c>
      <c r="D11" s="46">
        <f>MAY!D48</f>
        <v>0</v>
      </c>
      <c r="E11" s="50" t="e">
        <f t="shared" si="0"/>
        <v>#DIV/0!</v>
      </c>
      <c r="F11" s="46">
        <f>MAY!F48</f>
        <v>0</v>
      </c>
      <c r="G11" s="51" t="e">
        <f t="shared" si="1"/>
        <v>#DIV/0!</v>
      </c>
      <c r="H11" s="46">
        <f>MAY!H48</f>
        <v>0</v>
      </c>
      <c r="I11" s="51" t="e">
        <f t="shared" si="2"/>
        <v>#DIV/0!</v>
      </c>
      <c r="J11" s="46">
        <f>MAY!J48</f>
        <v>0</v>
      </c>
      <c r="K11" s="46">
        <f>MAY!K48</f>
        <v>0</v>
      </c>
      <c r="L11" s="50" t="e">
        <f t="shared" si="3"/>
        <v>#DIV/0!</v>
      </c>
      <c r="M11" s="46">
        <f>MAY!M48</f>
        <v>0</v>
      </c>
      <c r="N11" s="50" t="e">
        <f t="shared" si="4"/>
        <v>#DIV/0!</v>
      </c>
      <c r="O11" s="46">
        <f>MAY!O48</f>
        <v>0</v>
      </c>
      <c r="P11" s="50" t="e">
        <f t="shared" si="5"/>
        <v>#DIV/0!</v>
      </c>
      <c r="Q11" s="51" t="e">
        <f t="shared" si="6"/>
        <v>#DIV/0!</v>
      </c>
    </row>
    <row r="12" spans="1:17" ht="15">
      <c r="A12" s="25" t="s">
        <v>49</v>
      </c>
      <c r="B12" s="46">
        <f>JUN!B48</f>
        <v>0</v>
      </c>
      <c r="C12" s="46">
        <f>JUN!C48</f>
        <v>0</v>
      </c>
      <c r="D12" s="46">
        <f>JUN!D48</f>
        <v>0</v>
      </c>
      <c r="E12" s="50" t="e">
        <f t="shared" si="0"/>
        <v>#DIV/0!</v>
      </c>
      <c r="F12" s="46">
        <f>JUN!F48</f>
        <v>0</v>
      </c>
      <c r="G12" s="51" t="e">
        <f t="shared" si="1"/>
        <v>#DIV/0!</v>
      </c>
      <c r="H12" s="46">
        <f>JUN!H48</f>
        <v>0</v>
      </c>
      <c r="I12" s="51" t="e">
        <f t="shared" si="2"/>
        <v>#DIV/0!</v>
      </c>
      <c r="J12" s="46">
        <f>JUN!J48</f>
        <v>0</v>
      </c>
      <c r="K12" s="46">
        <f>JUN!K48</f>
        <v>0</v>
      </c>
      <c r="L12" s="50" t="e">
        <f t="shared" si="3"/>
        <v>#DIV/0!</v>
      </c>
      <c r="M12" s="46">
        <f>JUN!M48</f>
        <v>0</v>
      </c>
      <c r="N12" s="50" t="e">
        <f t="shared" si="4"/>
        <v>#DIV/0!</v>
      </c>
      <c r="O12" s="46">
        <f>JUN!O48</f>
        <v>0</v>
      </c>
      <c r="P12" s="50" t="e">
        <f t="shared" si="5"/>
        <v>#DIV/0!</v>
      </c>
      <c r="Q12" s="51" t="e">
        <f t="shared" si="6"/>
        <v>#DIV/0!</v>
      </c>
    </row>
    <row r="13" spans="1:17" ht="15">
      <c r="A13" s="25" t="s">
        <v>50</v>
      </c>
      <c r="B13" s="46">
        <f>JUL!B48</f>
        <v>0</v>
      </c>
      <c r="C13" s="46">
        <f>JUL!C48</f>
        <v>0</v>
      </c>
      <c r="D13" s="46">
        <f>JUL!D48</f>
        <v>0</v>
      </c>
      <c r="E13" s="50" t="e">
        <f t="shared" si="0"/>
        <v>#DIV/0!</v>
      </c>
      <c r="F13" s="46">
        <f>JUL!F48</f>
        <v>0</v>
      </c>
      <c r="G13" s="51" t="e">
        <f t="shared" si="1"/>
        <v>#DIV/0!</v>
      </c>
      <c r="H13" s="46">
        <f>JUL!H48</f>
        <v>0</v>
      </c>
      <c r="I13" s="51" t="e">
        <f t="shared" si="2"/>
        <v>#DIV/0!</v>
      </c>
      <c r="J13" s="46">
        <f>JUL!J48</f>
        <v>0</v>
      </c>
      <c r="K13" s="46">
        <f>JUL!K48</f>
        <v>0</v>
      </c>
      <c r="L13" s="50" t="e">
        <f t="shared" si="3"/>
        <v>#DIV/0!</v>
      </c>
      <c r="M13" s="46">
        <f>JUL!M48</f>
        <v>0</v>
      </c>
      <c r="N13" s="50" t="e">
        <f t="shared" si="4"/>
        <v>#DIV/0!</v>
      </c>
      <c r="O13" s="46">
        <f>JUL!O48</f>
        <v>0</v>
      </c>
      <c r="P13" s="50" t="e">
        <f t="shared" si="5"/>
        <v>#DIV/0!</v>
      </c>
      <c r="Q13" s="51" t="e">
        <f t="shared" si="6"/>
        <v>#DIV/0!</v>
      </c>
    </row>
    <row r="14" spans="1:17" ht="15">
      <c r="A14" s="25" t="s">
        <v>51</v>
      </c>
      <c r="B14" s="46">
        <f>AUG!B48</f>
        <v>0</v>
      </c>
      <c r="C14" s="46">
        <f>AUG!C48</f>
        <v>0</v>
      </c>
      <c r="D14" s="46">
        <f>AUG!D48</f>
        <v>0</v>
      </c>
      <c r="E14" s="50" t="e">
        <f t="shared" si="0"/>
        <v>#DIV/0!</v>
      </c>
      <c r="F14" s="46">
        <f>AUG!F48</f>
        <v>0</v>
      </c>
      <c r="G14" s="51" t="e">
        <f t="shared" si="1"/>
        <v>#DIV/0!</v>
      </c>
      <c r="H14" s="46">
        <f>AUG!H48</f>
        <v>0</v>
      </c>
      <c r="I14" s="51" t="e">
        <f t="shared" si="2"/>
        <v>#DIV/0!</v>
      </c>
      <c r="J14" s="46">
        <f>AUG!J48</f>
        <v>0</v>
      </c>
      <c r="K14" s="46">
        <f>AUG!K48</f>
        <v>0</v>
      </c>
      <c r="L14" s="50" t="e">
        <f t="shared" si="3"/>
        <v>#DIV/0!</v>
      </c>
      <c r="M14" s="46">
        <f>AUG!M48</f>
        <v>0</v>
      </c>
      <c r="N14" s="50" t="e">
        <f t="shared" si="4"/>
        <v>#DIV/0!</v>
      </c>
      <c r="O14" s="46">
        <f>AUG!O48</f>
        <v>0</v>
      </c>
      <c r="P14" s="50" t="e">
        <f t="shared" si="5"/>
        <v>#DIV/0!</v>
      </c>
      <c r="Q14" s="51" t="e">
        <f t="shared" si="6"/>
        <v>#DIV/0!</v>
      </c>
    </row>
    <row r="15" spans="1:17" ht="15">
      <c r="A15" s="25" t="s">
        <v>52</v>
      </c>
      <c r="B15" s="46">
        <f>SEP!B48</f>
        <v>0</v>
      </c>
      <c r="C15" s="46">
        <f>SEP!C48</f>
        <v>0</v>
      </c>
      <c r="D15" s="46">
        <f>SEP!D48</f>
        <v>0</v>
      </c>
      <c r="E15" s="50" t="e">
        <f t="shared" si="0"/>
        <v>#DIV/0!</v>
      </c>
      <c r="F15" s="46">
        <f>SEP!F48</f>
        <v>0</v>
      </c>
      <c r="G15" s="51" t="e">
        <f t="shared" si="1"/>
        <v>#DIV/0!</v>
      </c>
      <c r="H15" s="46">
        <f>SEP!H48</f>
        <v>0</v>
      </c>
      <c r="I15" s="51" t="e">
        <f t="shared" si="2"/>
        <v>#DIV/0!</v>
      </c>
      <c r="J15" s="46">
        <f>SEP!J48</f>
        <v>0</v>
      </c>
      <c r="K15" s="46">
        <f>SEP!K48</f>
        <v>0</v>
      </c>
      <c r="L15" s="50" t="e">
        <f t="shared" si="3"/>
        <v>#DIV/0!</v>
      </c>
      <c r="M15" s="46">
        <f>SEP!M48</f>
        <v>0</v>
      </c>
      <c r="N15" s="50" t="e">
        <f t="shared" si="4"/>
        <v>#DIV/0!</v>
      </c>
      <c r="O15" s="46">
        <f>SEP!O48</f>
        <v>0</v>
      </c>
      <c r="P15" s="50" t="e">
        <f t="shared" si="5"/>
        <v>#DIV/0!</v>
      </c>
      <c r="Q15" s="51" t="e">
        <f t="shared" si="6"/>
        <v>#DIV/0!</v>
      </c>
    </row>
    <row r="16" spans="1:17" ht="15">
      <c r="A16" s="26"/>
      <c r="B16" s="30"/>
      <c r="C16" s="30"/>
      <c r="D16" s="30"/>
      <c r="E16" s="27"/>
      <c r="F16" s="49"/>
      <c r="G16" s="28"/>
      <c r="H16" s="30"/>
      <c r="I16" s="28"/>
      <c r="J16" s="30"/>
      <c r="K16" s="30"/>
      <c r="L16" s="27"/>
      <c r="M16" s="49"/>
      <c r="N16" s="27"/>
      <c r="O16" s="49"/>
      <c r="P16" s="27"/>
      <c r="Q16" s="28"/>
    </row>
    <row r="17" spans="1:17" ht="15.75">
      <c r="A17" s="53" t="s">
        <v>54</v>
      </c>
      <c r="B17" s="47">
        <f>SUM(B4:B15)</f>
        <v>18742</v>
      </c>
      <c r="C17" s="47">
        <f aca="true" t="shared" si="7" ref="C17:O17">SUM(C4:C15)</f>
        <v>19194</v>
      </c>
      <c r="D17" s="47">
        <f t="shared" si="7"/>
        <v>18750</v>
      </c>
      <c r="E17" s="52">
        <f>D17/C17</f>
        <v>0.9768677711784933</v>
      </c>
      <c r="F17" s="47">
        <f t="shared" si="7"/>
        <v>200</v>
      </c>
      <c r="G17" s="13">
        <f>F17/C17</f>
        <v>0.010419922892570595</v>
      </c>
      <c r="H17" s="47">
        <f t="shared" si="7"/>
        <v>244</v>
      </c>
      <c r="I17" s="13">
        <f>H17/C17</f>
        <v>0.012712305928936126</v>
      </c>
      <c r="J17" s="47">
        <f t="shared" si="7"/>
        <v>5128</v>
      </c>
      <c r="K17" s="47">
        <f t="shared" si="7"/>
        <v>4975</v>
      </c>
      <c r="L17" s="52">
        <f>K17/J17</f>
        <v>0.9701638065522621</v>
      </c>
      <c r="M17" s="47">
        <f t="shared" si="7"/>
        <v>38</v>
      </c>
      <c r="N17" s="52">
        <f>M17/J17</f>
        <v>0.0074102964118564745</v>
      </c>
      <c r="O17" s="47">
        <f t="shared" si="7"/>
        <v>115</v>
      </c>
      <c r="P17" s="52">
        <f>O17/J17</f>
        <v>0.022425897035881437</v>
      </c>
      <c r="Q17" s="13">
        <f>J17/C17</f>
        <v>0.26716682296551003</v>
      </c>
    </row>
  </sheetData>
  <sheetProtection sheet="1"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75" right="0.75" top="1" bottom="1" header="0.5" footer="0.5"/>
  <pageSetup horizontalDpi="600" verticalDpi="600" orientation="landscape" paperSize="5" r:id="rId1"/>
  <headerFooter alignWithMargins="0">
    <oddHeader>&amp;C&amp;F
&amp;A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5.57421875" style="0" bestFit="1" customWidth="1"/>
    <col min="2" max="3" width="8.8515625" style="37" bestFit="1" customWidth="1"/>
    <col min="4" max="4" width="8.28125" style="37" bestFit="1" customWidth="1"/>
    <col min="5" max="5" width="8.8515625" style="0" bestFit="1" customWidth="1"/>
    <col min="6" max="6" width="7.00390625" style="37" customWidth="1"/>
    <col min="7" max="7" width="8.8515625" style="0" bestFit="1" customWidth="1"/>
    <col min="8" max="8" width="7.00390625" style="37" customWidth="1"/>
    <col min="9" max="9" width="8.8515625" style="0" bestFit="1" customWidth="1"/>
    <col min="10" max="10" width="8.8515625" style="37" bestFit="1" customWidth="1"/>
    <col min="11" max="11" width="7.00390625" style="37" customWidth="1"/>
    <col min="12" max="12" width="8.8515625" style="0" bestFit="1" customWidth="1"/>
    <col min="13" max="13" width="7.00390625" style="37" customWidth="1"/>
    <col min="14" max="14" width="8.8515625" style="0" bestFit="1" customWidth="1"/>
    <col min="15" max="15" width="7.00390625" style="37" customWidth="1"/>
    <col min="16" max="16" width="8.8515625" style="0" bestFit="1" customWidth="1"/>
    <col min="17" max="17" width="9.7109375" style="0" bestFit="1" customWidth="1"/>
  </cols>
  <sheetData>
    <row r="1" spans="1:17" ht="15.75">
      <c r="A1" s="1"/>
      <c r="B1" s="41" t="s">
        <v>7</v>
      </c>
      <c r="C1" s="55" t="s">
        <v>1</v>
      </c>
      <c r="D1" s="56"/>
      <c r="E1" s="56"/>
      <c r="F1" s="56"/>
      <c r="G1" s="56"/>
      <c r="H1" s="56"/>
      <c r="I1" s="56"/>
      <c r="J1" s="58" t="s">
        <v>2</v>
      </c>
      <c r="K1" s="59"/>
      <c r="L1" s="59"/>
      <c r="M1" s="59"/>
      <c r="N1" s="59"/>
      <c r="O1" s="59"/>
      <c r="P1" s="59"/>
      <c r="Q1" s="60"/>
    </row>
    <row r="2" spans="1:17" ht="15.75">
      <c r="A2" s="2"/>
      <c r="B2" s="42" t="s">
        <v>0</v>
      </c>
      <c r="C2" s="40"/>
      <c r="D2" s="55" t="s">
        <v>3</v>
      </c>
      <c r="E2" s="57"/>
      <c r="F2" s="61" t="s">
        <v>4</v>
      </c>
      <c r="G2" s="62"/>
      <c r="H2" s="62"/>
      <c r="I2" s="63"/>
      <c r="J2" s="39"/>
      <c r="K2" s="64" t="s">
        <v>3</v>
      </c>
      <c r="L2" s="65"/>
      <c r="M2" s="66" t="s">
        <v>4</v>
      </c>
      <c r="N2" s="67"/>
      <c r="O2" s="67"/>
      <c r="P2" s="68"/>
      <c r="Q2" s="23" t="s">
        <v>5</v>
      </c>
    </row>
    <row r="3" spans="1:17" ht="15.75">
      <c r="A3" s="18" t="s">
        <v>53</v>
      </c>
      <c r="B3" s="48" t="s">
        <v>40</v>
      </c>
      <c r="C3" s="44" t="s">
        <v>7</v>
      </c>
      <c r="D3" s="44" t="s">
        <v>8</v>
      </c>
      <c r="E3" s="6" t="s">
        <v>5</v>
      </c>
      <c r="F3" s="45" t="s">
        <v>9</v>
      </c>
      <c r="G3" s="7" t="s">
        <v>10</v>
      </c>
      <c r="H3" s="43" t="s">
        <v>11</v>
      </c>
      <c r="I3" s="8" t="s">
        <v>12</v>
      </c>
      <c r="J3" s="43" t="s">
        <v>7</v>
      </c>
      <c r="K3" s="44" t="s">
        <v>8</v>
      </c>
      <c r="L3" s="3" t="s">
        <v>5</v>
      </c>
      <c r="M3" s="43" t="s">
        <v>9</v>
      </c>
      <c r="N3" s="7" t="s">
        <v>10</v>
      </c>
      <c r="O3" s="43" t="s">
        <v>11</v>
      </c>
      <c r="P3" s="7" t="s">
        <v>13</v>
      </c>
      <c r="Q3" s="9" t="s">
        <v>14</v>
      </c>
    </row>
    <row r="4" spans="1:17" ht="15">
      <c r="A4" s="24" t="s">
        <v>41</v>
      </c>
      <c r="B4" s="46">
        <f>OCT!B50</f>
        <v>6700</v>
      </c>
      <c r="C4" s="46">
        <f>OCT!C50</f>
        <v>7752</v>
      </c>
      <c r="D4" s="46">
        <f>OCT!D50</f>
        <v>7254</v>
      </c>
      <c r="E4" s="50">
        <f aca="true" t="shared" si="0" ref="E4:E15">D4/C4</f>
        <v>0.9357585139318886</v>
      </c>
      <c r="F4" s="46">
        <f>OCT!F50</f>
        <v>310</v>
      </c>
      <c r="G4" s="51">
        <f aca="true" t="shared" si="1" ref="G4:G15">F4/C4</f>
        <v>0.03998968008255934</v>
      </c>
      <c r="H4" s="46">
        <f>OCT!H50</f>
        <v>188</v>
      </c>
      <c r="I4" s="51">
        <f aca="true" t="shared" si="2" ref="I4:I15">H4/C4</f>
        <v>0.024251805985552117</v>
      </c>
      <c r="J4" s="46">
        <f>OCT!J50</f>
        <v>1463</v>
      </c>
      <c r="K4" s="46">
        <f>OCT!K50</f>
        <v>1344</v>
      </c>
      <c r="L4" s="50">
        <f aca="true" t="shared" si="3" ref="L4:L15">K4/J4</f>
        <v>0.9186602870813397</v>
      </c>
      <c r="M4" s="46">
        <f>OCT!M50</f>
        <v>51</v>
      </c>
      <c r="N4" s="50">
        <f aca="true" t="shared" si="4" ref="N4:N15">M4/J4</f>
        <v>0.034859876965140126</v>
      </c>
      <c r="O4" s="46">
        <f>OCT!O50</f>
        <v>68</v>
      </c>
      <c r="P4" s="50">
        <f aca="true" t="shared" si="5" ref="P4:P15">O4/J4</f>
        <v>0.04647983595352016</v>
      </c>
      <c r="Q4" s="51">
        <f aca="true" t="shared" si="6" ref="Q4:Q15">J4/C4</f>
        <v>0.18872549019607843</v>
      </c>
    </row>
    <row r="5" spans="1:17" ht="15">
      <c r="A5" s="24" t="s">
        <v>42</v>
      </c>
      <c r="B5" s="46">
        <f>NOV!B50</f>
        <v>5612</v>
      </c>
      <c r="C5" s="46">
        <f>NOV!C50</f>
        <v>5791</v>
      </c>
      <c r="D5" s="46">
        <f>NOV!D50</f>
        <v>5625</v>
      </c>
      <c r="E5" s="50">
        <f t="shared" si="0"/>
        <v>0.9713348299084786</v>
      </c>
      <c r="F5" s="46">
        <f>NOV!F50</f>
        <v>81</v>
      </c>
      <c r="G5" s="51">
        <f t="shared" si="1"/>
        <v>0.013987221550682093</v>
      </c>
      <c r="H5" s="46">
        <f>NOV!H50</f>
        <v>85</v>
      </c>
      <c r="I5" s="51">
        <f t="shared" si="2"/>
        <v>0.014677948540839232</v>
      </c>
      <c r="J5" s="46">
        <f>NOV!J50</f>
        <v>1198</v>
      </c>
      <c r="K5" s="46">
        <f>NOV!K50</f>
        <v>1153</v>
      </c>
      <c r="L5" s="50">
        <f t="shared" si="3"/>
        <v>0.9624373956594324</v>
      </c>
      <c r="M5" s="46">
        <f>NOV!M50</f>
        <v>15</v>
      </c>
      <c r="N5" s="50">
        <f t="shared" si="4"/>
        <v>0.012520868113522538</v>
      </c>
      <c r="O5" s="46">
        <f>NOV!O50</f>
        <v>30</v>
      </c>
      <c r="P5" s="50">
        <f t="shared" si="5"/>
        <v>0.025041736227045076</v>
      </c>
      <c r="Q5" s="51">
        <f t="shared" si="6"/>
        <v>0.20687273355206354</v>
      </c>
    </row>
    <row r="6" spans="1:17" ht="15">
      <c r="A6" s="24" t="s">
        <v>43</v>
      </c>
      <c r="B6" s="46">
        <f>DEC!B48</f>
        <v>5324</v>
      </c>
      <c r="C6" s="46">
        <f>DEC!C48</f>
        <v>5532</v>
      </c>
      <c r="D6" s="46">
        <f>DEC!D48</f>
        <v>5407</v>
      </c>
      <c r="E6" s="50">
        <f t="shared" si="0"/>
        <v>0.9774041937816341</v>
      </c>
      <c r="F6" s="46">
        <f>DEC!F48</f>
        <v>57</v>
      </c>
      <c r="G6" s="51">
        <f t="shared" si="1"/>
        <v>0.010303687635574838</v>
      </c>
      <c r="H6" s="46">
        <f>DEC!H48</f>
        <v>68</v>
      </c>
      <c r="I6" s="51">
        <f t="shared" si="2"/>
        <v>0.012292118582791034</v>
      </c>
      <c r="J6" s="46">
        <f>DEC!J48</f>
        <v>1240</v>
      </c>
      <c r="K6" s="46">
        <f>DEC!K48</f>
        <v>1188</v>
      </c>
      <c r="L6" s="50">
        <f t="shared" si="3"/>
        <v>0.9580645161290322</v>
      </c>
      <c r="M6" s="46">
        <f>DEC!M48</f>
        <v>11</v>
      </c>
      <c r="N6" s="50">
        <f t="shared" si="4"/>
        <v>0.008870967741935484</v>
      </c>
      <c r="O6" s="46">
        <f>DEC!O48</f>
        <v>41</v>
      </c>
      <c r="P6" s="50">
        <f t="shared" si="5"/>
        <v>0.03306451612903226</v>
      </c>
      <c r="Q6" s="51">
        <f t="shared" si="6"/>
        <v>0.22415039768618944</v>
      </c>
    </row>
    <row r="7" spans="1:17" ht="15">
      <c r="A7" s="24" t="s">
        <v>44</v>
      </c>
      <c r="B7" s="46">
        <f>JAN!B46</f>
        <v>6602</v>
      </c>
      <c r="C7" s="46">
        <f>JAN!C46</f>
        <v>6128</v>
      </c>
      <c r="D7" s="46">
        <f>JAN!D46</f>
        <v>5957</v>
      </c>
      <c r="E7" s="50">
        <f t="shared" si="0"/>
        <v>0.9720953002610966</v>
      </c>
      <c r="F7" s="46">
        <f>JAN!F46</f>
        <v>94</v>
      </c>
      <c r="G7" s="51">
        <f t="shared" si="1"/>
        <v>0.015339425587467363</v>
      </c>
      <c r="H7" s="46">
        <f>JAN!H46</f>
        <v>77</v>
      </c>
      <c r="I7" s="51">
        <f t="shared" si="2"/>
        <v>0.012565274151436032</v>
      </c>
      <c r="J7" s="46">
        <f>JAN!J46</f>
        <v>1485</v>
      </c>
      <c r="K7" s="46">
        <f>JAN!K46</f>
        <v>1426</v>
      </c>
      <c r="L7" s="50">
        <f t="shared" si="3"/>
        <v>0.9602693602693603</v>
      </c>
      <c r="M7" s="46">
        <f>JAN!M46</f>
        <v>20</v>
      </c>
      <c r="N7" s="50">
        <f t="shared" si="4"/>
        <v>0.013468013468013467</v>
      </c>
      <c r="O7" s="46">
        <f>JAN!O46</f>
        <v>39</v>
      </c>
      <c r="P7" s="50">
        <f t="shared" si="5"/>
        <v>0.026262626262626262</v>
      </c>
      <c r="Q7" s="51">
        <f t="shared" si="6"/>
        <v>0.24233028720626631</v>
      </c>
    </row>
    <row r="8" spans="1:17" ht="15">
      <c r="A8" s="25" t="s">
        <v>45</v>
      </c>
      <c r="B8" s="46">
        <f>FEB!B46</f>
        <v>5347</v>
      </c>
      <c r="C8" s="46">
        <f>FEB!C46</f>
        <v>5501</v>
      </c>
      <c r="D8" s="46">
        <f>FEB!D46</f>
        <v>5341</v>
      </c>
      <c r="E8" s="50">
        <f t="shared" si="0"/>
        <v>0.9709143792037811</v>
      </c>
      <c r="F8" s="46">
        <f>FEB!F46</f>
        <v>84</v>
      </c>
      <c r="G8" s="51">
        <f t="shared" si="1"/>
        <v>0.015269950918014906</v>
      </c>
      <c r="H8" s="46">
        <f>FEB!H46</f>
        <v>76</v>
      </c>
      <c r="I8" s="51">
        <f t="shared" si="2"/>
        <v>0.013815669878203964</v>
      </c>
      <c r="J8" s="46">
        <f>FEB!J46</f>
        <v>1288</v>
      </c>
      <c r="K8" s="46">
        <f>FEB!K46</f>
        <v>1237</v>
      </c>
      <c r="L8" s="50">
        <f t="shared" si="3"/>
        <v>0.9604037267080745</v>
      </c>
      <c r="M8" s="46">
        <f>FEB!M46</f>
        <v>16</v>
      </c>
      <c r="N8" s="50">
        <f t="shared" si="4"/>
        <v>0.012422360248447204</v>
      </c>
      <c r="O8" s="46">
        <f>FEB!O46</f>
        <v>35</v>
      </c>
      <c r="P8" s="50">
        <f t="shared" si="5"/>
        <v>0.02717391304347826</v>
      </c>
      <c r="Q8" s="51">
        <f t="shared" si="6"/>
        <v>0.2341392474095619</v>
      </c>
    </row>
    <row r="9" spans="1:17" ht="15">
      <c r="A9" s="25" t="s">
        <v>46</v>
      </c>
      <c r="B9" s="46">
        <f>MAR!B46</f>
        <v>5608</v>
      </c>
      <c r="C9" s="46">
        <f>MAR!C46</f>
        <v>5765</v>
      </c>
      <c r="D9" s="46">
        <f>MAR!D46</f>
        <v>5596</v>
      </c>
      <c r="E9" s="50">
        <f t="shared" si="0"/>
        <v>0.9706851691240242</v>
      </c>
      <c r="F9" s="46">
        <f>MAR!F46</f>
        <v>89</v>
      </c>
      <c r="G9" s="51">
        <f t="shared" si="1"/>
        <v>0.01543798785776236</v>
      </c>
      <c r="H9" s="46">
        <f>MAR!H46</f>
        <v>80</v>
      </c>
      <c r="I9" s="51">
        <f t="shared" si="2"/>
        <v>0.013876843018213356</v>
      </c>
      <c r="J9" s="46">
        <f>MAR!J46</f>
        <v>1359</v>
      </c>
      <c r="K9" s="46">
        <f>MAR!K46</f>
        <v>1313</v>
      </c>
      <c r="L9" s="50">
        <f t="shared" si="3"/>
        <v>0.9661515820456218</v>
      </c>
      <c r="M9" s="46">
        <f>MAR!M46</f>
        <v>14</v>
      </c>
      <c r="N9" s="50">
        <f t="shared" si="4"/>
        <v>0.010301692420897719</v>
      </c>
      <c r="O9" s="46">
        <f>MAR!O46</f>
        <v>32</v>
      </c>
      <c r="P9" s="50">
        <f t="shared" si="5"/>
        <v>0.0235467255334805</v>
      </c>
      <c r="Q9" s="51">
        <f t="shared" si="6"/>
        <v>0.2357328707718994</v>
      </c>
    </row>
    <row r="10" spans="1:17" ht="15">
      <c r="A10" s="25" t="s">
        <v>47</v>
      </c>
      <c r="B10" s="46">
        <f>APR!B46</f>
        <v>6065</v>
      </c>
      <c r="C10" s="46">
        <f>APR!C46</f>
        <v>5971</v>
      </c>
      <c r="D10" s="46">
        <f>APR!D46</f>
        <v>5817</v>
      </c>
      <c r="E10" s="50">
        <f t="shared" si="0"/>
        <v>0.9742086752637749</v>
      </c>
      <c r="F10" s="46">
        <f>APR!F46</f>
        <v>75</v>
      </c>
      <c r="G10" s="51">
        <f t="shared" si="1"/>
        <v>0.012560710098810919</v>
      </c>
      <c r="H10" s="46">
        <f>APR!H46</f>
        <v>79</v>
      </c>
      <c r="I10" s="51">
        <f t="shared" si="2"/>
        <v>0.013230614637414168</v>
      </c>
      <c r="J10" s="46">
        <f>APR!J46</f>
        <v>1591</v>
      </c>
      <c r="K10" s="46">
        <f>APR!K46</f>
        <v>1529</v>
      </c>
      <c r="L10" s="50">
        <f t="shared" si="3"/>
        <v>0.9610307982401005</v>
      </c>
      <c r="M10" s="46">
        <f>APR!M46</f>
        <v>16</v>
      </c>
      <c r="N10" s="50">
        <f t="shared" si="4"/>
        <v>0.01005656819610308</v>
      </c>
      <c r="O10" s="46">
        <f>APR!O46</f>
        <v>46</v>
      </c>
      <c r="P10" s="50">
        <f t="shared" si="5"/>
        <v>0.028912633563796353</v>
      </c>
      <c r="Q10" s="51">
        <f t="shared" si="6"/>
        <v>0.2664545302294423</v>
      </c>
    </row>
    <row r="11" spans="1:17" ht="15">
      <c r="A11" s="25" t="s">
        <v>48</v>
      </c>
      <c r="B11" s="46">
        <f>MAY!B50</f>
        <v>0</v>
      </c>
      <c r="C11" s="46">
        <f>MAY!C50</f>
        <v>0</v>
      </c>
      <c r="D11" s="46">
        <f>MAY!D50</f>
        <v>0</v>
      </c>
      <c r="E11" s="50" t="e">
        <f t="shared" si="0"/>
        <v>#DIV/0!</v>
      </c>
      <c r="F11" s="46">
        <f>MAY!F50</f>
        <v>0</v>
      </c>
      <c r="G11" s="51" t="e">
        <f t="shared" si="1"/>
        <v>#DIV/0!</v>
      </c>
      <c r="H11" s="46">
        <f>MAY!H50</f>
        <v>0</v>
      </c>
      <c r="I11" s="51" t="e">
        <f t="shared" si="2"/>
        <v>#DIV/0!</v>
      </c>
      <c r="J11" s="46">
        <f>MAY!J50</f>
        <v>0</v>
      </c>
      <c r="K11" s="46">
        <f>MAY!K50</f>
        <v>0</v>
      </c>
      <c r="L11" s="50" t="e">
        <f t="shared" si="3"/>
        <v>#DIV/0!</v>
      </c>
      <c r="M11" s="46">
        <f>MAY!M50</f>
        <v>0</v>
      </c>
      <c r="N11" s="50" t="e">
        <f t="shared" si="4"/>
        <v>#DIV/0!</v>
      </c>
      <c r="O11" s="46">
        <f>MAY!O50</f>
        <v>0</v>
      </c>
      <c r="P11" s="50" t="e">
        <f t="shared" si="5"/>
        <v>#DIV/0!</v>
      </c>
      <c r="Q11" s="51" t="e">
        <f t="shared" si="6"/>
        <v>#DIV/0!</v>
      </c>
    </row>
    <row r="12" spans="1:17" ht="15">
      <c r="A12" s="25" t="s">
        <v>49</v>
      </c>
      <c r="B12" s="46">
        <f>JUN!B50</f>
        <v>0</v>
      </c>
      <c r="C12" s="46">
        <f>JUN!C50</f>
        <v>0</v>
      </c>
      <c r="D12" s="46">
        <f>JUN!D50</f>
        <v>0</v>
      </c>
      <c r="E12" s="50" t="e">
        <f t="shared" si="0"/>
        <v>#DIV/0!</v>
      </c>
      <c r="F12" s="46">
        <f>JUN!F50</f>
        <v>0</v>
      </c>
      <c r="G12" s="51" t="e">
        <f t="shared" si="1"/>
        <v>#DIV/0!</v>
      </c>
      <c r="H12" s="46">
        <f>JUN!H50</f>
        <v>0</v>
      </c>
      <c r="I12" s="51" t="e">
        <f t="shared" si="2"/>
        <v>#DIV/0!</v>
      </c>
      <c r="J12" s="46">
        <f>JUN!J50</f>
        <v>0</v>
      </c>
      <c r="K12" s="46">
        <f>JUN!K50</f>
        <v>0</v>
      </c>
      <c r="L12" s="50" t="e">
        <f t="shared" si="3"/>
        <v>#DIV/0!</v>
      </c>
      <c r="M12" s="46">
        <f>JUN!M50</f>
        <v>0</v>
      </c>
      <c r="N12" s="50" t="e">
        <f t="shared" si="4"/>
        <v>#DIV/0!</v>
      </c>
      <c r="O12" s="46">
        <f>JUN!O50</f>
        <v>0</v>
      </c>
      <c r="P12" s="50" t="e">
        <f t="shared" si="5"/>
        <v>#DIV/0!</v>
      </c>
      <c r="Q12" s="51" t="e">
        <f t="shared" si="6"/>
        <v>#DIV/0!</v>
      </c>
    </row>
    <row r="13" spans="1:17" ht="15">
      <c r="A13" s="25" t="s">
        <v>50</v>
      </c>
      <c r="B13" s="46">
        <f>JUL!B50</f>
        <v>0</v>
      </c>
      <c r="C13" s="46">
        <f>JUL!C50</f>
        <v>0</v>
      </c>
      <c r="D13" s="46">
        <f>JUL!D50</f>
        <v>0</v>
      </c>
      <c r="E13" s="50" t="e">
        <f t="shared" si="0"/>
        <v>#DIV/0!</v>
      </c>
      <c r="F13" s="46">
        <f>JUL!F50</f>
        <v>0</v>
      </c>
      <c r="G13" s="51" t="e">
        <f t="shared" si="1"/>
        <v>#DIV/0!</v>
      </c>
      <c r="H13" s="46">
        <f>JUL!H50</f>
        <v>0</v>
      </c>
      <c r="I13" s="51" t="e">
        <f t="shared" si="2"/>
        <v>#DIV/0!</v>
      </c>
      <c r="J13" s="46">
        <f>JUL!J50</f>
        <v>0</v>
      </c>
      <c r="K13" s="46">
        <f>JUL!K50</f>
        <v>0</v>
      </c>
      <c r="L13" s="50" t="e">
        <f t="shared" si="3"/>
        <v>#DIV/0!</v>
      </c>
      <c r="M13" s="46">
        <f>JUL!M50</f>
        <v>0</v>
      </c>
      <c r="N13" s="50" t="e">
        <f t="shared" si="4"/>
        <v>#DIV/0!</v>
      </c>
      <c r="O13" s="46">
        <f>JUL!O50</f>
        <v>0</v>
      </c>
      <c r="P13" s="50" t="e">
        <f t="shared" si="5"/>
        <v>#DIV/0!</v>
      </c>
      <c r="Q13" s="51" t="e">
        <f t="shared" si="6"/>
        <v>#DIV/0!</v>
      </c>
    </row>
    <row r="14" spans="1:17" ht="15">
      <c r="A14" s="25" t="s">
        <v>51</v>
      </c>
      <c r="B14" s="46">
        <f>AUG!B50</f>
        <v>0</v>
      </c>
      <c r="C14" s="46">
        <f>AUG!C50</f>
        <v>0</v>
      </c>
      <c r="D14" s="46">
        <f>AUG!D50</f>
        <v>0</v>
      </c>
      <c r="E14" s="50" t="e">
        <f t="shared" si="0"/>
        <v>#DIV/0!</v>
      </c>
      <c r="F14" s="46">
        <f>AUG!F50</f>
        <v>0</v>
      </c>
      <c r="G14" s="51" t="e">
        <f t="shared" si="1"/>
        <v>#DIV/0!</v>
      </c>
      <c r="H14" s="46">
        <f>AUG!H50</f>
        <v>0</v>
      </c>
      <c r="I14" s="51" t="e">
        <f t="shared" si="2"/>
        <v>#DIV/0!</v>
      </c>
      <c r="J14" s="46">
        <f>AUG!J50</f>
        <v>0</v>
      </c>
      <c r="K14" s="46">
        <f>AUG!K50</f>
        <v>0</v>
      </c>
      <c r="L14" s="50" t="e">
        <f t="shared" si="3"/>
        <v>#DIV/0!</v>
      </c>
      <c r="M14" s="46">
        <f>AUG!M50</f>
        <v>0</v>
      </c>
      <c r="N14" s="50" t="e">
        <f t="shared" si="4"/>
        <v>#DIV/0!</v>
      </c>
      <c r="O14" s="46">
        <f>AUG!O50</f>
        <v>0</v>
      </c>
      <c r="P14" s="50" t="e">
        <f t="shared" si="5"/>
        <v>#DIV/0!</v>
      </c>
      <c r="Q14" s="51" t="e">
        <f t="shared" si="6"/>
        <v>#DIV/0!</v>
      </c>
    </row>
    <row r="15" spans="1:17" ht="15">
      <c r="A15" s="25" t="s">
        <v>52</v>
      </c>
      <c r="B15" s="46">
        <f>SEP!B50</f>
        <v>0</v>
      </c>
      <c r="C15" s="46">
        <f>SEP!C50</f>
        <v>0</v>
      </c>
      <c r="D15" s="46">
        <f>SEP!D50</f>
        <v>0</v>
      </c>
      <c r="E15" s="50" t="e">
        <f t="shared" si="0"/>
        <v>#DIV/0!</v>
      </c>
      <c r="F15" s="46">
        <f>SEP!F50</f>
        <v>0</v>
      </c>
      <c r="G15" s="51" t="e">
        <f t="shared" si="1"/>
        <v>#DIV/0!</v>
      </c>
      <c r="H15" s="46">
        <f>SEP!H50</f>
        <v>0</v>
      </c>
      <c r="I15" s="51" t="e">
        <f t="shared" si="2"/>
        <v>#DIV/0!</v>
      </c>
      <c r="J15" s="46">
        <f>SEP!J50</f>
        <v>0</v>
      </c>
      <c r="K15" s="46">
        <f>SEP!K50</f>
        <v>0</v>
      </c>
      <c r="L15" s="50" t="e">
        <f t="shared" si="3"/>
        <v>#DIV/0!</v>
      </c>
      <c r="M15" s="46">
        <f>SEP!M50</f>
        <v>0</v>
      </c>
      <c r="N15" s="50" t="e">
        <f t="shared" si="4"/>
        <v>#DIV/0!</v>
      </c>
      <c r="O15" s="46">
        <f>SEP!O50</f>
        <v>0</v>
      </c>
      <c r="P15" s="50" t="e">
        <f t="shared" si="5"/>
        <v>#DIV/0!</v>
      </c>
      <c r="Q15" s="51" t="e">
        <f t="shared" si="6"/>
        <v>#DIV/0!</v>
      </c>
    </row>
    <row r="16" spans="1:17" ht="15">
      <c r="A16" s="26"/>
      <c r="B16" s="30"/>
      <c r="C16" s="30"/>
      <c r="D16" s="30"/>
      <c r="E16" s="27"/>
      <c r="F16" s="49"/>
      <c r="G16" s="28"/>
      <c r="H16" s="30"/>
      <c r="I16" s="28"/>
      <c r="J16" s="30"/>
      <c r="K16" s="30"/>
      <c r="L16" s="27"/>
      <c r="M16" s="49"/>
      <c r="N16" s="27"/>
      <c r="O16" s="49"/>
      <c r="P16" s="27"/>
      <c r="Q16" s="28"/>
    </row>
    <row r="17" spans="1:17" ht="15.75">
      <c r="A17" s="53" t="s">
        <v>54</v>
      </c>
      <c r="B17" s="47">
        <f>SUM(B4:B15)</f>
        <v>41258</v>
      </c>
      <c r="C17" s="47">
        <f aca="true" t="shared" si="7" ref="C17:O17">SUM(C4:C15)</f>
        <v>42440</v>
      </c>
      <c r="D17" s="47">
        <f t="shared" si="7"/>
        <v>40997</v>
      </c>
      <c r="E17" s="52">
        <f>D17/C17</f>
        <v>0.9659990574929312</v>
      </c>
      <c r="F17" s="47">
        <f t="shared" si="7"/>
        <v>790</v>
      </c>
      <c r="G17" s="13">
        <f>F17/C17</f>
        <v>0.018614514608859566</v>
      </c>
      <c r="H17" s="47">
        <f t="shared" si="7"/>
        <v>653</v>
      </c>
      <c r="I17" s="13">
        <f>H17/C17</f>
        <v>0.015386427898209237</v>
      </c>
      <c r="J17" s="47">
        <f t="shared" si="7"/>
        <v>9624</v>
      </c>
      <c r="K17" s="47">
        <f t="shared" si="7"/>
        <v>9190</v>
      </c>
      <c r="L17" s="52">
        <f>K17/J17</f>
        <v>0.9549044056525353</v>
      </c>
      <c r="M17" s="47">
        <f t="shared" si="7"/>
        <v>143</v>
      </c>
      <c r="N17" s="52">
        <f>M17/J17</f>
        <v>0.014858686616791355</v>
      </c>
      <c r="O17" s="47">
        <f t="shared" si="7"/>
        <v>291</v>
      </c>
      <c r="P17" s="52">
        <f>O17/J17</f>
        <v>0.030236907730673317</v>
      </c>
      <c r="Q17" s="13">
        <f>J17/C17</f>
        <v>0.22676720075400567</v>
      </c>
    </row>
  </sheetData>
  <sheetProtection sheet="1"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75" right="0.75" top="1" bottom="1" header="0.5" footer="0.5"/>
  <pageSetup horizontalDpi="600" verticalDpi="600" orientation="landscape" paperSize="5" r:id="rId1"/>
  <headerFooter alignWithMargins="0">
    <oddHeader>&amp;C&amp;F
&amp;A</oddHeader>
    <oddFooter>&amp;CPage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8" sqref="D18"/>
    </sheetView>
  </sheetViews>
  <sheetFormatPr defaultColWidth="9.140625" defaultRowHeight="12.75"/>
  <cols>
    <col min="1" max="1" width="18.421875" style="0" bestFit="1" customWidth="1"/>
    <col min="2" max="3" width="8.8515625" style="37" bestFit="1" customWidth="1"/>
    <col min="4" max="4" width="9.28125" style="37" bestFit="1" customWidth="1"/>
    <col min="5" max="5" width="11.00390625" style="0" bestFit="1" customWidth="1"/>
    <col min="6" max="6" width="9.28125" style="37" bestFit="1" customWidth="1"/>
    <col min="7" max="7" width="9.28125" style="0" bestFit="1" customWidth="1"/>
    <col min="8" max="8" width="9.28125" style="37" bestFit="1" customWidth="1"/>
    <col min="9" max="9" width="9.28125" style="0" bestFit="1" customWidth="1"/>
    <col min="10" max="10" width="8.8515625" style="37" bestFit="1" customWidth="1"/>
    <col min="11" max="11" width="9.28125" style="37" bestFit="1" customWidth="1"/>
    <col min="12" max="12" width="9.28125" style="0" bestFit="1" customWidth="1"/>
    <col min="13" max="13" width="9.28125" style="37" bestFit="1" customWidth="1"/>
    <col min="14" max="14" width="9.28125" style="0" bestFit="1" customWidth="1"/>
    <col min="15" max="15" width="9.28125" style="37" bestFit="1" customWidth="1"/>
    <col min="16" max="16" width="9.28125" style="0" bestFit="1" customWidth="1"/>
    <col min="17" max="17" width="11.140625" style="0" bestFit="1" customWidth="1"/>
  </cols>
  <sheetData>
    <row r="1" spans="1:17" ht="15.75">
      <c r="A1" s="1"/>
      <c r="B1" s="41" t="s">
        <v>7</v>
      </c>
      <c r="C1" s="55" t="s">
        <v>1</v>
      </c>
      <c r="D1" s="56"/>
      <c r="E1" s="56"/>
      <c r="F1" s="56"/>
      <c r="G1" s="56"/>
      <c r="H1" s="56"/>
      <c r="I1" s="57"/>
      <c r="J1" s="58" t="s">
        <v>2</v>
      </c>
      <c r="K1" s="59"/>
      <c r="L1" s="59"/>
      <c r="M1" s="59"/>
      <c r="N1" s="59"/>
      <c r="O1" s="59"/>
      <c r="P1" s="59"/>
      <c r="Q1" s="60"/>
    </row>
    <row r="2" spans="1:17" ht="15.75">
      <c r="A2" s="2"/>
      <c r="B2" s="42" t="s">
        <v>0</v>
      </c>
      <c r="C2" s="40"/>
      <c r="D2" s="55" t="s">
        <v>3</v>
      </c>
      <c r="E2" s="57"/>
      <c r="F2" s="61" t="s">
        <v>4</v>
      </c>
      <c r="G2" s="62"/>
      <c r="H2" s="62"/>
      <c r="I2" s="63"/>
      <c r="J2" s="38"/>
      <c r="K2" s="55" t="s">
        <v>3</v>
      </c>
      <c r="L2" s="57"/>
      <c r="M2" s="61" t="s">
        <v>4</v>
      </c>
      <c r="N2" s="62"/>
      <c r="O2" s="62"/>
      <c r="P2" s="63"/>
      <c r="Q2" s="4" t="s">
        <v>5</v>
      </c>
    </row>
    <row r="3" spans="1:17" ht="15.75">
      <c r="A3" s="18" t="s">
        <v>6</v>
      </c>
      <c r="B3" s="43" t="s">
        <v>40</v>
      </c>
      <c r="C3" s="44" t="s">
        <v>7</v>
      </c>
      <c r="D3" s="44" t="s">
        <v>8</v>
      </c>
      <c r="E3" s="6" t="s">
        <v>5</v>
      </c>
      <c r="F3" s="45" t="s">
        <v>9</v>
      </c>
      <c r="G3" s="7" t="s">
        <v>10</v>
      </c>
      <c r="H3" s="43" t="s">
        <v>11</v>
      </c>
      <c r="I3" s="8" t="s">
        <v>12</v>
      </c>
      <c r="J3" s="43" t="s">
        <v>7</v>
      </c>
      <c r="K3" s="44" t="s">
        <v>8</v>
      </c>
      <c r="L3" s="3" t="s">
        <v>5</v>
      </c>
      <c r="M3" s="43" t="s">
        <v>9</v>
      </c>
      <c r="N3" s="7" t="s">
        <v>10</v>
      </c>
      <c r="O3" s="43" t="s">
        <v>11</v>
      </c>
      <c r="P3" s="7" t="s">
        <v>13</v>
      </c>
      <c r="Q3" s="9" t="s">
        <v>14</v>
      </c>
    </row>
    <row r="4" spans="1:17" ht="15">
      <c r="A4" s="10" t="s">
        <v>55</v>
      </c>
      <c r="B4" s="29">
        <v>227</v>
      </c>
      <c r="C4" s="54">
        <f>SUM(D4+F4+H4)</f>
        <v>266</v>
      </c>
      <c r="D4" s="29">
        <v>254</v>
      </c>
      <c r="E4" s="11">
        <f>D4/C4</f>
        <v>0.9548872180451128</v>
      </c>
      <c r="F4" s="34">
        <v>1</v>
      </c>
      <c r="G4" s="12">
        <f>F4/C4</f>
        <v>0.0037593984962406013</v>
      </c>
      <c r="H4" s="29">
        <v>11</v>
      </c>
      <c r="I4" s="12">
        <f>H4/C4</f>
        <v>0.041353383458646614</v>
      </c>
      <c r="J4" s="54">
        <f>SUM(K4+M4+O4)</f>
        <v>25</v>
      </c>
      <c r="K4" s="29">
        <v>23</v>
      </c>
      <c r="L4" s="11">
        <f>K4/J4</f>
        <v>0.92</v>
      </c>
      <c r="M4" s="34">
        <v>1</v>
      </c>
      <c r="N4" s="11">
        <f>M4/J4</f>
        <v>0.04</v>
      </c>
      <c r="O4" s="34">
        <v>1</v>
      </c>
      <c r="P4" s="11">
        <f>O4/J4</f>
        <v>0.04</v>
      </c>
      <c r="Q4" s="12">
        <f>J4/C4</f>
        <v>0.09398496240601503</v>
      </c>
    </row>
    <row r="5" spans="1:17" ht="15">
      <c r="A5" s="10" t="s">
        <v>56</v>
      </c>
      <c r="B5" s="29">
        <v>455</v>
      </c>
      <c r="C5" s="54">
        <f>SUM(D5+F5+H5)</f>
        <v>464</v>
      </c>
      <c r="D5" s="29">
        <v>457</v>
      </c>
      <c r="E5" s="11">
        <f>D5/C5</f>
        <v>0.9849137931034483</v>
      </c>
      <c r="F5" s="34">
        <v>6</v>
      </c>
      <c r="G5" s="12">
        <f>F5/C5</f>
        <v>0.01293103448275862</v>
      </c>
      <c r="H5" s="29">
        <v>1</v>
      </c>
      <c r="I5" s="12">
        <f>H5/C5</f>
        <v>0.0021551724137931034</v>
      </c>
      <c r="J5" s="54">
        <f>SUM(K5+M5+O5)</f>
        <v>69</v>
      </c>
      <c r="K5" s="29">
        <v>66</v>
      </c>
      <c r="L5" s="11">
        <f>K5/J5</f>
        <v>0.9565217391304348</v>
      </c>
      <c r="M5" s="34">
        <v>3</v>
      </c>
      <c r="N5" s="11">
        <f>M5/J5</f>
        <v>0.043478260869565216</v>
      </c>
      <c r="O5" s="34">
        <v>0</v>
      </c>
      <c r="P5" s="11">
        <f>O5/J5</f>
        <v>0</v>
      </c>
      <c r="Q5" s="12">
        <f>J5/C5</f>
        <v>0.14870689655172414</v>
      </c>
    </row>
    <row r="6" spans="1:17" ht="15">
      <c r="A6" s="10" t="s">
        <v>57</v>
      </c>
      <c r="B6" s="29">
        <v>377</v>
      </c>
      <c r="C6" s="54">
        <f>SUM(D6+F6+H6)</f>
        <v>394</v>
      </c>
      <c r="D6" s="29">
        <v>379</v>
      </c>
      <c r="E6" s="11">
        <f>D6/C6</f>
        <v>0.9619289340101523</v>
      </c>
      <c r="F6" s="34">
        <v>13</v>
      </c>
      <c r="G6" s="12">
        <f>F6/C6</f>
        <v>0.03299492385786802</v>
      </c>
      <c r="H6" s="29">
        <v>2</v>
      </c>
      <c r="I6" s="12">
        <f>H6/C6</f>
        <v>0.005076142131979695</v>
      </c>
      <c r="J6" s="54">
        <f>SUM(K6+M6+O6)</f>
        <v>62</v>
      </c>
      <c r="K6" s="29">
        <v>58</v>
      </c>
      <c r="L6" s="11">
        <f>K6/J6</f>
        <v>0.9354838709677419</v>
      </c>
      <c r="M6" s="34">
        <v>3</v>
      </c>
      <c r="N6" s="11">
        <f>M6/J6</f>
        <v>0.04838709677419355</v>
      </c>
      <c r="O6" s="34">
        <v>1</v>
      </c>
      <c r="P6" s="11">
        <f>O6/J6</f>
        <v>0.016129032258064516</v>
      </c>
      <c r="Q6" s="12">
        <f>J6/C6</f>
        <v>0.15736040609137056</v>
      </c>
    </row>
    <row r="7" spans="1:17" ht="15.75">
      <c r="A7" s="5" t="s">
        <v>15</v>
      </c>
      <c r="B7" s="32">
        <f>SUM(B4:B6)</f>
        <v>1059</v>
      </c>
      <c r="C7" s="32">
        <f>SUM(C4:C6)</f>
        <v>1124</v>
      </c>
      <c r="D7" s="32">
        <f>SUM(D4:D6)</f>
        <v>1090</v>
      </c>
      <c r="E7" s="11">
        <f>D7/C7</f>
        <v>0.9697508896797153</v>
      </c>
      <c r="F7" s="32">
        <f>SUM(F4:F6)</f>
        <v>20</v>
      </c>
      <c r="G7" s="12">
        <f>F7/C7</f>
        <v>0.017793594306049824</v>
      </c>
      <c r="H7" s="32">
        <f>SUM(H4:H6)</f>
        <v>14</v>
      </c>
      <c r="I7" s="12">
        <f>H7/C7</f>
        <v>0.012455516014234875</v>
      </c>
      <c r="J7" s="32">
        <f>SUM(J4:J6)</f>
        <v>156</v>
      </c>
      <c r="K7" s="32">
        <f>SUM(K4:K6)</f>
        <v>147</v>
      </c>
      <c r="L7" s="11">
        <f>K7/J7</f>
        <v>0.9423076923076923</v>
      </c>
      <c r="M7" s="32">
        <f>SUM(M4:M6)</f>
        <v>7</v>
      </c>
      <c r="N7" s="11">
        <f>M7/J7</f>
        <v>0.04487179487179487</v>
      </c>
      <c r="O7" s="32">
        <f>SUM(O4:O6)</f>
        <v>2</v>
      </c>
      <c r="P7" s="11">
        <f>O7/J7</f>
        <v>0.01282051282051282</v>
      </c>
      <c r="Q7" s="13">
        <f>J7/C7</f>
        <v>0.1387900355871886</v>
      </c>
    </row>
    <row r="8" spans="1:17" ht="15">
      <c r="A8" s="14"/>
      <c r="B8" s="30"/>
      <c r="C8" s="30"/>
      <c r="D8" s="30"/>
      <c r="E8" s="15"/>
      <c r="F8" s="35"/>
      <c r="G8" s="16"/>
      <c r="H8" s="36"/>
      <c r="I8" s="16"/>
      <c r="J8" s="30"/>
      <c r="K8" s="30"/>
      <c r="L8" s="15"/>
      <c r="M8" s="35"/>
      <c r="N8" s="15"/>
      <c r="O8" s="35"/>
      <c r="P8" s="15"/>
      <c r="Q8" s="16"/>
    </row>
    <row r="9" spans="1:17" ht="15">
      <c r="A9" s="10" t="s">
        <v>16</v>
      </c>
      <c r="B9" s="29"/>
      <c r="C9" s="54">
        <f>SUM(D9+F9+H9)</f>
        <v>0</v>
      </c>
      <c r="D9" s="29"/>
      <c r="E9" s="11" t="e">
        <f aca="true" t="shared" si="0" ref="E9:E14">D9/C9</f>
        <v>#DIV/0!</v>
      </c>
      <c r="F9" s="34"/>
      <c r="G9" s="12" t="e">
        <f aca="true" t="shared" si="1" ref="G9:G14">F9/C9</f>
        <v>#DIV/0!</v>
      </c>
      <c r="H9" s="29"/>
      <c r="I9" s="12" t="e">
        <f aca="true" t="shared" si="2" ref="I9:I14">H9/C9</f>
        <v>#DIV/0!</v>
      </c>
      <c r="J9" s="54">
        <f>SUM(K9+M9+O9)</f>
        <v>0</v>
      </c>
      <c r="K9" s="29"/>
      <c r="L9" s="11" t="e">
        <f aca="true" t="shared" si="3" ref="L9:L14">K9/J9</f>
        <v>#DIV/0!</v>
      </c>
      <c r="M9" s="34"/>
      <c r="N9" s="11" t="e">
        <f aca="true" t="shared" si="4" ref="N9:N14">M9/J9</f>
        <v>#DIV/0!</v>
      </c>
      <c r="O9" s="34"/>
      <c r="P9" s="11" t="e">
        <f aca="true" t="shared" si="5" ref="P9:P14">O9/J9</f>
        <v>#DIV/0!</v>
      </c>
      <c r="Q9" s="12" t="e">
        <f aca="true" t="shared" si="6" ref="Q9:Q14">J9/C9</f>
        <v>#DIV/0!</v>
      </c>
    </row>
    <row r="10" spans="1:17" ht="15">
      <c r="A10" s="10" t="s">
        <v>58</v>
      </c>
      <c r="B10" s="29">
        <v>651</v>
      </c>
      <c r="C10" s="54">
        <f>SUM(D10+F10+H10)</f>
        <v>691</v>
      </c>
      <c r="D10" s="29">
        <v>676</v>
      </c>
      <c r="E10" s="11">
        <f t="shared" si="0"/>
        <v>0.9782923299565847</v>
      </c>
      <c r="F10" s="34">
        <v>12</v>
      </c>
      <c r="G10" s="12">
        <f t="shared" si="1"/>
        <v>0.017366136034732273</v>
      </c>
      <c r="H10" s="29">
        <v>3</v>
      </c>
      <c r="I10" s="12">
        <f t="shared" si="2"/>
        <v>0.004341534008683068</v>
      </c>
      <c r="J10" s="54">
        <f>SUM(K10+M10+O10)</f>
        <v>146</v>
      </c>
      <c r="K10" s="29">
        <v>141</v>
      </c>
      <c r="L10" s="11">
        <f t="shared" si="3"/>
        <v>0.9657534246575342</v>
      </c>
      <c r="M10" s="34">
        <v>3</v>
      </c>
      <c r="N10" s="11">
        <f t="shared" si="4"/>
        <v>0.02054794520547945</v>
      </c>
      <c r="O10" s="34">
        <v>2</v>
      </c>
      <c r="P10" s="11">
        <f t="shared" si="5"/>
        <v>0.0136986301369863</v>
      </c>
      <c r="Q10" s="12">
        <f t="shared" si="6"/>
        <v>0.21128798842257598</v>
      </c>
    </row>
    <row r="11" spans="1:17" ht="15">
      <c r="A11" s="10" t="s">
        <v>59</v>
      </c>
      <c r="B11" s="29">
        <v>336</v>
      </c>
      <c r="C11" s="54">
        <f>SUM(D11+F11+H11)</f>
        <v>348</v>
      </c>
      <c r="D11" s="29">
        <v>340</v>
      </c>
      <c r="E11" s="11">
        <f t="shared" si="0"/>
        <v>0.9770114942528736</v>
      </c>
      <c r="F11" s="34">
        <v>2</v>
      </c>
      <c r="G11" s="12">
        <f t="shared" si="1"/>
        <v>0.005747126436781609</v>
      </c>
      <c r="H11" s="29">
        <v>6</v>
      </c>
      <c r="I11" s="12">
        <f t="shared" si="2"/>
        <v>0.017241379310344827</v>
      </c>
      <c r="J11" s="54">
        <f>SUM(K11+M11+O11)</f>
        <v>100</v>
      </c>
      <c r="K11" s="29">
        <v>95</v>
      </c>
      <c r="L11" s="11">
        <f t="shared" si="3"/>
        <v>0.95</v>
      </c>
      <c r="M11" s="34">
        <v>1</v>
      </c>
      <c r="N11" s="11">
        <f t="shared" si="4"/>
        <v>0.01</v>
      </c>
      <c r="O11" s="34">
        <v>4</v>
      </c>
      <c r="P11" s="11">
        <f t="shared" si="5"/>
        <v>0.04</v>
      </c>
      <c r="Q11" s="12">
        <f t="shared" si="6"/>
        <v>0.28735632183908044</v>
      </c>
    </row>
    <row r="12" spans="1:17" ht="15">
      <c r="A12" s="10" t="s">
        <v>17</v>
      </c>
      <c r="B12" s="29"/>
      <c r="C12" s="54">
        <f>SUM(D12+F12+H12)</f>
        <v>0</v>
      </c>
      <c r="D12" s="29"/>
      <c r="E12" s="11" t="e">
        <f t="shared" si="0"/>
        <v>#DIV/0!</v>
      </c>
      <c r="F12" s="34"/>
      <c r="G12" s="12" t="e">
        <f t="shared" si="1"/>
        <v>#DIV/0!</v>
      </c>
      <c r="H12" s="29"/>
      <c r="I12" s="12" t="e">
        <f t="shared" si="2"/>
        <v>#DIV/0!</v>
      </c>
      <c r="J12" s="54">
        <f>SUM(K12+M12+O12)</f>
        <v>0</v>
      </c>
      <c r="K12" s="29"/>
      <c r="L12" s="11" t="e">
        <f t="shared" si="3"/>
        <v>#DIV/0!</v>
      </c>
      <c r="M12" s="34"/>
      <c r="N12" s="11" t="e">
        <f t="shared" si="4"/>
        <v>#DIV/0!</v>
      </c>
      <c r="O12" s="34"/>
      <c r="P12" s="11" t="e">
        <f t="shared" si="5"/>
        <v>#DIV/0!</v>
      </c>
      <c r="Q12" s="12" t="e">
        <f t="shared" si="6"/>
        <v>#DIV/0!</v>
      </c>
    </row>
    <row r="13" spans="1:17" ht="15">
      <c r="A13" s="10" t="s">
        <v>60</v>
      </c>
      <c r="B13" s="29">
        <v>156</v>
      </c>
      <c r="C13" s="54">
        <f>SUM(D13+F13+H13)</f>
        <v>171</v>
      </c>
      <c r="D13" s="29">
        <v>141</v>
      </c>
      <c r="E13" s="11">
        <f t="shared" si="0"/>
        <v>0.8245614035087719</v>
      </c>
      <c r="F13" s="34">
        <v>19</v>
      </c>
      <c r="G13" s="12">
        <f t="shared" si="1"/>
        <v>0.1111111111111111</v>
      </c>
      <c r="H13" s="29">
        <v>11</v>
      </c>
      <c r="I13" s="12">
        <f t="shared" si="2"/>
        <v>0.06432748538011696</v>
      </c>
      <c r="J13" s="54">
        <f>SUM(K13+M13+O13)</f>
        <v>49</v>
      </c>
      <c r="K13" s="29">
        <v>42</v>
      </c>
      <c r="L13" s="11">
        <f t="shared" si="3"/>
        <v>0.8571428571428571</v>
      </c>
      <c r="M13" s="34">
        <v>2</v>
      </c>
      <c r="N13" s="11">
        <f t="shared" si="4"/>
        <v>0.04081632653061224</v>
      </c>
      <c r="O13" s="34">
        <v>5</v>
      </c>
      <c r="P13" s="11">
        <f t="shared" si="5"/>
        <v>0.10204081632653061</v>
      </c>
      <c r="Q13" s="12">
        <f t="shared" si="6"/>
        <v>0.28654970760233917</v>
      </c>
    </row>
    <row r="14" spans="1:17" ht="15.75">
      <c r="A14" s="5" t="s">
        <v>18</v>
      </c>
      <c r="B14" s="32">
        <f>SUM(B9:B13)</f>
        <v>1143</v>
      </c>
      <c r="C14" s="32">
        <f>SUM(C9:C13)</f>
        <v>1210</v>
      </c>
      <c r="D14" s="32">
        <f>SUM(D9:D13)</f>
        <v>1157</v>
      </c>
      <c r="E14" s="11">
        <f t="shared" si="0"/>
        <v>0.956198347107438</v>
      </c>
      <c r="F14" s="32">
        <f>SUM(F9:F13)</f>
        <v>33</v>
      </c>
      <c r="G14" s="12">
        <f t="shared" si="1"/>
        <v>0.02727272727272727</v>
      </c>
      <c r="H14" s="32">
        <f>SUM(H9:H13)</f>
        <v>20</v>
      </c>
      <c r="I14" s="12">
        <f t="shared" si="2"/>
        <v>0.01652892561983471</v>
      </c>
      <c r="J14" s="32">
        <f>SUM(J9:J13)</f>
        <v>295</v>
      </c>
      <c r="K14" s="32">
        <f>SUM(K9:K13)</f>
        <v>278</v>
      </c>
      <c r="L14" s="11">
        <f t="shared" si="3"/>
        <v>0.9423728813559322</v>
      </c>
      <c r="M14" s="32">
        <f>SUM(M9:M13)</f>
        <v>6</v>
      </c>
      <c r="N14" s="11">
        <f t="shared" si="4"/>
        <v>0.020338983050847456</v>
      </c>
      <c r="O14" s="32">
        <f>SUM(O9:O13)</f>
        <v>11</v>
      </c>
      <c r="P14" s="11">
        <f t="shared" si="5"/>
        <v>0.03728813559322034</v>
      </c>
      <c r="Q14" s="13">
        <f t="shared" si="6"/>
        <v>0.24380165289256198</v>
      </c>
    </row>
    <row r="15" spans="1:17" ht="15">
      <c r="A15" s="14"/>
      <c r="B15" s="30"/>
      <c r="C15" s="30"/>
      <c r="D15" s="30"/>
      <c r="E15" s="15"/>
      <c r="F15" s="35"/>
      <c r="G15" s="16"/>
      <c r="H15" s="36"/>
      <c r="I15" s="16"/>
      <c r="J15" s="30"/>
      <c r="K15" s="30"/>
      <c r="L15" s="15"/>
      <c r="M15" s="35"/>
      <c r="N15" s="15"/>
      <c r="O15" s="35"/>
      <c r="P15" s="15"/>
      <c r="Q15" s="16"/>
    </row>
    <row r="16" spans="1:17" ht="15">
      <c r="A16" s="10" t="s">
        <v>19</v>
      </c>
      <c r="B16" s="29">
        <v>287</v>
      </c>
      <c r="C16" s="54">
        <f>SUM(D16+F16+H16)</f>
        <v>324</v>
      </c>
      <c r="D16" s="29">
        <v>316</v>
      </c>
      <c r="E16" s="11">
        <f aca="true" t="shared" si="7" ref="E16:E21">D16/C16</f>
        <v>0.9753086419753086</v>
      </c>
      <c r="F16" s="34">
        <v>3</v>
      </c>
      <c r="G16" s="12">
        <f aca="true" t="shared" si="8" ref="G16:G21">F16/C16</f>
        <v>0.009259259259259259</v>
      </c>
      <c r="H16" s="29">
        <v>5</v>
      </c>
      <c r="I16" s="12">
        <f aca="true" t="shared" si="9" ref="I16:I21">H16/C16</f>
        <v>0.015432098765432098</v>
      </c>
      <c r="J16" s="54">
        <f>SUM(K16+M16+O16)</f>
        <v>75</v>
      </c>
      <c r="K16" s="29">
        <v>73</v>
      </c>
      <c r="L16" s="11">
        <f aca="true" t="shared" si="10" ref="L16:L21">K16/J16</f>
        <v>0.9733333333333334</v>
      </c>
      <c r="M16" s="34">
        <v>1</v>
      </c>
      <c r="N16" s="11">
        <f aca="true" t="shared" si="11" ref="N16:N21">M16/J16</f>
        <v>0.013333333333333334</v>
      </c>
      <c r="O16" s="34">
        <v>1</v>
      </c>
      <c r="P16" s="11">
        <f aca="true" t="shared" si="12" ref="P16:P21">O16/J16</f>
        <v>0.013333333333333334</v>
      </c>
      <c r="Q16" s="12">
        <f aca="true" t="shared" si="13" ref="Q16:Q21">J16/C16</f>
        <v>0.23148148148148148</v>
      </c>
    </row>
    <row r="17" spans="1:17" ht="15">
      <c r="A17" s="10" t="s">
        <v>67</v>
      </c>
      <c r="B17" s="29">
        <v>49</v>
      </c>
      <c r="C17" s="54">
        <f>SUM(D17+F17+H17)</f>
        <v>27</v>
      </c>
      <c r="D17" s="29">
        <v>25</v>
      </c>
      <c r="E17" s="11">
        <f t="shared" si="7"/>
        <v>0.9259259259259259</v>
      </c>
      <c r="F17" s="34">
        <v>0</v>
      </c>
      <c r="G17" s="12">
        <f t="shared" si="8"/>
        <v>0</v>
      </c>
      <c r="H17" s="29">
        <v>2</v>
      </c>
      <c r="I17" s="12">
        <f t="shared" si="9"/>
        <v>0.07407407407407407</v>
      </c>
      <c r="J17" s="54">
        <f>SUM(K17+M17+O17)</f>
        <v>3</v>
      </c>
      <c r="K17" s="29">
        <v>2</v>
      </c>
      <c r="L17" s="11">
        <f t="shared" si="10"/>
        <v>0.6666666666666666</v>
      </c>
      <c r="M17" s="34">
        <v>0</v>
      </c>
      <c r="N17" s="11">
        <f t="shared" si="11"/>
        <v>0</v>
      </c>
      <c r="O17" s="34">
        <v>1</v>
      </c>
      <c r="P17" s="11">
        <f t="shared" si="12"/>
        <v>0.3333333333333333</v>
      </c>
      <c r="Q17" s="12">
        <f t="shared" si="13"/>
        <v>0.1111111111111111</v>
      </c>
    </row>
    <row r="18" spans="1:17" ht="15">
      <c r="A18" s="10" t="s">
        <v>21</v>
      </c>
      <c r="B18" s="29"/>
      <c r="C18" s="54">
        <v>0</v>
      </c>
      <c r="D18" s="29"/>
      <c r="E18" s="11" t="e">
        <f t="shared" si="7"/>
        <v>#DIV/0!</v>
      </c>
      <c r="F18" s="34"/>
      <c r="G18" s="12" t="e">
        <f t="shared" si="8"/>
        <v>#DIV/0!</v>
      </c>
      <c r="H18" s="29"/>
      <c r="I18" s="12" t="e">
        <f t="shared" si="9"/>
        <v>#DIV/0!</v>
      </c>
      <c r="J18" s="54">
        <f>SUM(K18+M18+O18)</f>
        <v>0</v>
      </c>
      <c r="K18" s="29"/>
      <c r="L18" s="11" t="e">
        <f t="shared" si="10"/>
        <v>#DIV/0!</v>
      </c>
      <c r="M18" s="34"/>
      <c r="N18" s="11" t="e">
        <f t="shared" si="11"/>
        <v>#DIV/0!</v>
      </c>
      <c r="O18" s="34"/>
      <c r="P18" s="11" t="e">
        <f t="shared" si="12"/>
        <v>#DIV/0!</v>
      </c>
      <c r="Q18" s="12" t="e">
        <f t="shared" si="13"/>
        <v>#DIV/0!</v>
      </c>
    </row>
    <row r="19" spans="1:17" ht="15">
      <c r="A19" s="10" t="s">
        <v>22</v>
      </c>
      <c r="B19" s="29"/>
      <c r="C19" s="54">
        <f>SUM(D19+F19+H19)</f>
        <v>0</v>
      </c>
      <c r="D19" s="29"/>
      <c r="E19" s="11" t="e">
        <f t="shared" si="7"/>
        <v>#DIV/0!</v>
      </c>
      <c r="F19" s="34"/>
      <c r="G19" s="12" t="e">
        <f t="shared" si="8"/>
        <v>#DIV/0!</v>
      </c>
      <c r="H19" s="29"/>
      <c r="I19" s="12" t="e">
        <f t="shared" si="9"/>
        <v>#DIV/0!</v>
      </c>
      <c r="J19" s="54">
        <f>SUM(K19+M19+O19)</f>
        <v>0</v>
      </c>
      <c r="K19" s="29"/>
      <c r="L19" s="11" t="e">
        <f t="shared" si="10"/>
        <v>#DIV/0!</v>
      </c>
      <c r="M19" s="34"/>
      <c r="N19" s="11" t="e">
        <f t="shared" si="11"/>
        <v>#DIV/0!</v>
      </c>
      <c r="O19" s="34"/>
      <c r="P19" s="11" t="e">
        <f t="shared" si="12"/>
        <v>#DIV/0!</v>
      </c>
      <c r="Q19" s="12" t="e">
        <f t="shared" si="13"/>
        <v>#DIV/0!</v>
      </c>
    </row>
    <row r="20" spans="1:17" ht="15">
      <c r="A20" s="10" t="s">
        <v>61</v>
      </c>
      <c r="B20" s="29">
        <v>525</v>
      </c>
      <c r="C20" s="54">
        <f>SUM(D20+F20+H20)</f>
        <v>572</v>
      </c>
      <c r="D20" s="29">
        <v>551</v>
      </c>
      <c r="E20" s="11">
        <f t="shared" si="7"/>
        <v>0.9632867132867133</v>
      </c>
      <c r="F20" s="34">
        <v>14</v>
      </c>
      <c r="G20" s="12">
        <f t="shared" si="8"/>
        <v>0.024475524475524476</v>
      </c>
      <c r="H20" s="29">
        <v>7</v>
      </c>
      <c r="I20" s="12">
        <f t="shared" si="9"/>
        <v>0.012237762237762238</v>
      </c>
      <c r="J20" s="54">
        <f>SUM(K20+M20+O20)</f>
        <v>36</v>
      </c>
      <c r="K20" s="29">
        <v>34</v>
      </c>
      <c r="L20" s="11">
        <f t="shared" si="10"/>
        <v>0.9444444444444444</v>
      </c>
      <c r="M20" s="34">
        <v>0</v>
      </c>
      <c r="N20" s="11">
        <f t="shared" si="11"/>
        <v>0</v>
      </c>
      <c r="O20" s="34">
        <v>2</v>
      </c>
      <c r="P20" s="11">
        <f t="shared" si="12"/>
        <v>0.05555555555555555</v>
      </c>
      <c r="Q20" s="12">
        <f t="shared" si="13"/>
        <v>0.06293706293706294</v>
      </c>
    </row>
    <row r="21" spans="1:17" ht="15.75">
      <c r="A21" s="5" t="s">
        <v>23</v>
      </c>
      <c r="B21" s="32">
        <f>SUM(B16:B20)</f>
        <v>861</v>
      </c>
      <c r="C21" s="32">
        <f>SUM(C16:C20)</f>
        <v>923</v>
      </c>
      <c r="D21" s="32">
        <f>SUM(D16:D20)</f>
        <v>892</v>
      </c>
      <c r="E21" s="11">
        <f t="shared" si="7"/>
        <v>0.9664138678223185</v>
      </c>
      <c r="F21" s="32">
        <f>SUM(F16:F20)</f>
        <v>17</v>
      </c>
      <c r="G21" s="12">
        <f t="shared" si="8"/>
        <v>0.018418201516793065</v>
      </c>
      <c r="H21" s="32">
        <f>SUM(H16:H20)</f>
        <v>14</v>
      </c>
      <c r="I21" s="12">
        <f t="shared" si="9"/>
        <v>0.015167930660888408</v>
      </c>
      <c r="J21" s="32">
        <f>SUM(J16:J20)</f>
        <v>114</v>
      </c>
      <c r="K21" s="32">
        <f>SUM(K16:K20)</f>
        <v>109</v>
      </c>
      <c r="L21" s="11">
        <f t="shared" si="10"/>
        <v>0.956140350877193</v>
      </c>
      <c r="M21" s="32">
        <f>SUM(M16:M20)</f>
        <v>1</v>
      </c>
      <c r="N21" s="11">
        <f t="shared" si="11"/>
        <v>0.008771929824561403</v>
      </c>
      <c r="O21" s="32">
        <f>SUM(O16:O20)</f>
        <v>4</v>
      </c>
      <c r="P21" s="11">
        <f t="shared" si="12"/>
        <v>0.03508771929824561</v>
      </c>
      <c r="Q21" s="13">
        <f t="shared" si="13"/>
        <v>0.12351029252437704</v>
      </c>
    </row>
    <row r="22" spans="1:17" ht="15.75">
      <c r="A22" s="19"/>
      <c r="B22" s="31"/>
      <c r="C22" s="31"/>
      <c r="D22" s="31"/>
      <c r="E22" s="20"/>
      <c r="F22" s="31"/>
      <c r="G22" s="21"/>
      <c r="H22" s="31"/>
      <c r="I22" s="21"/>
      <c r="J22" s="31"/>
      <c r="K22" s="31"/>
      <c r="L22" s="20"/>
      <c r="M22" s="31"/>
      <c r="N22" s="20"/>
      <c r="O22" s="31"/>
      <c r="P22" s="20"/>
      <c r="Q22" s="22"/>
    </row>
    <row r="23" spans="1:17" ht="15.75">
      <c r="A23" s="5" t="s">
        <v>24</v>
      </c>
      <c r="B23" s="32">
        <f>B7+B14+B21</f>
        <v>3063</v>
      </c>
      <c r="C23" s="32">
        <f>C7+C14+C21</f>
        <v>3257</v>
      </c>
      <c r="D23" s="32">
        <f>D7+D14+D21</f>
        <v>3139</v>
      </c>
      <c r="E23" s="11">
        <f>D23/C23</f>
        <v>0.9637703408044213</v>
      </c>
      <c r="F23" s="32">
        <f>F7+F14+F21</f>
        <v>70</v>
      </c>
      <c r="G23" s="12">
        <f>F23/C23</f>
        <v>0.021492170709241632</v>
      </c>
      <c r="H23" s="32">
        <f>H7+H14+H21</f>
        <v>48</v>
      </c>
      <c r="I23" s="12">
        <f>H23/C23</f>
        <v>0.01473748848633712</v>
      </c>
      <c r="J23" s="32">
        <f>J7+J14+J21</f>
        <v>565</v>
      </c>
      <c r="K23" s="32">
        <f>K7+K14+K21</f>
        <v>534</v>
      </c>
      <c r="L23" s="11">
        <f>K23/J23</f>
        <v>0.9451327433628318</v>
      </c>
      <c r="M23" s="32">
        <f>M7+M14+M21</f>
        <v>14</v>
      </c>
      <c r="N23" s="11">
        <f>M23/J23</f>
        <v>0.024778761061946902</v>
      </c>
      <c r="O23" s="32">
        <f>O7+O14+O21</f>
        <v>17</v>
      </c>
      <c r="P23" s="11">
        <f>O23/J23</f>
        <v>0.03008849557522124</v>
      </c>
      <c r="Q23" s="13">
        <f>J23/C23</f>
        <v>0.17347252072459318</v>
      </c>
    </row>
    <row r="24" spans="1:17" ht="15.75">
      <c r="A24" s="19"/>
      <c r="B24" s="31"/>
      <c r="C24" s="31"/>
      <c r="D24" s="31"/>
      <c r="E24" s="20"/>
      <c r="F24" s="31"/>
      <c r="G24" s="21"/>
      <c r="H24" s="31"/>
      <c r="I24" s="21"/>
      <c r="J24" s="31"/>
      <c r="K24" s="31"/>
      <c r="L24" s="20"/>
      <c r="M24" s="31"/>
      <c r="N24" s="20"/>
      <c r="O24" s="31"/>
      <c r="P24" s="20"/>
      <c r="Q24" s="22"/>
    </row>
    <row r="25" spans="1:17" ht="15">
      <c r="A25" s="10" t="s">
        <v>62</v>
      </c>
      <c r="B25" s="29">
        <v>31</v>
      </c>
      <c r="C25" s="54">
        <f>SUM(D25+F25+H25)</f>
        <v>19</v>
      </c>
      <c r="D25" s="29">
        <v>18</v>
      </c>
      <c r="E25" s="11">
        <f>D25/C25</f>
        <v>0.9473684210526315</v>
      </c>
      <c r="F25" s="34">
        <v>1</v>
      </c>
      <c r="G25" s="12">
        <f>F25/C25</f>
        <v>0.05263157894736842</v>
      </c>
      <c r="H25" s="29">
        <v>0</v>
      </c>
      <c r="I25" s="12">
        <f>H25/C25</f>
        <v>0</v>
      </c>
      <c r="J25" s="54">
        <f>SUM(K25+M25+O25)</f>
        <v>3</v>
      </c>
      <c r="K25" s="29">
        <v>3</v>
      </c>
      <c r="L25" s="11">
        <f>K25/J25</f>
        <v>1</v>
      </c>
      <c r="M25" s="34">
        <v>0</v>
      </c>
      <c r="N25" s="11">
        <f>M25/J25</f>
        <v>0</v>
      </c>
      <c r="O25" s="34">
        <v>0</v>
      </c>
      <c r="P25" s="11">
        <f>O25/J25</f>
        <v>0</v>
      </c>
      <c r="Q25" s="12">
        <f>J25/C25</f>
        <v>0.15789473684210525</v>
      </c>
    </row>
    <row r="26" spans="1:17" ht="15">
      <c r="A26" s="10" t="s">
        <v>25</v>
      </c>
      <c r="B26" s="29">
        <v>352</v>
      </c>
      <c r="C26" s="54">
        <f>SUM(D26+F26+H26)</f>
        <v>390</v>
      </c>
      <c r="D26" s="29">
        <v>383</v>
      </c>
      <c r="E26" s="11">
        <f>D26/C26</f>
        <v>0.982051282051282</v>
      </c>
      <c r="F26" s="34">
        <v>1</v>
      </c>
      <c r="G26" s="12">
        <f>F26/C26</f>
        <v>0.002564102564102564</v>
      </c>
      <c r="H26" s="29">
        <v>6</v>
      </c>
      <c r="I26" s="12">
        <f>H26/C26</f>
        <v>0.015384615384615385</v>
      </c>
      <c r="J26" s="54">
        <f>SUM(K26+M26+O26)</f>
        <v>30</v>
      </c>
      <c r="K26" s="29">
        <v>27</v>
      </c>
      <c r="L26" s="11">
        <f>K26/J26</f>
        <v>0.9</v>
      </c>
      <c r="M26" s="34">
        <v>0</v>
      </c>
      <c r="N26" s="11">
        <f>M26/J26</f>
        <v>0</v>
      </c>
      <c r="O26" s="34">
        <v>3</v>
      </c>
      <c r="P26" s="11">
        <f>O26/J26</f>
        <v>0.1</v>
      </c>
      <c r="Q26" s="12">
        <f>J26/C26</f>
        <v>0.07692307692307693</v>
      </c>
    </row>
    <row r="27" spans="1:17" ht="15.75">
      <c r="A27" s="5" t="s">
        <v>26</v>
      </c>
      <c r="B27" s="32">
        <f>SUM(B25:B26)</f>
        <v>383</v>
      </c>
      <c r="C27" s="32">
        <f>SUM(C25:C26)</f>
        <v>409</v>
      </c>
      <c r="D27" s="32">
        <f>SUM(D25:D26)</f>
        <v>401</v>
      </c>
      <c r="E27" s="11">
        <f>D27/C27</f>
        <v>0.980440097799511</v>
      </c>
      <c r="F27" s="32">
        <f>SUM(F25:F26)</f>
        <v>2</v>
      </c>
      <c r="G27" s="12">
        <f>F27/C27</f>
        <v>0.004889975550122249</v>
      </c>
      <c r="H27" s="32">
        <f>SUM(H25:H26)</f>
        <v>6</v>
      </c>
      <c r="I27" s="12">
        <f>H27/C27</f>
        <v>0.014669926650366748</v>
      </c>
      <c r="J27" s="32">
        <f>SUM(J25:J26)</f>
        <v>33</v>
      </c>
      <c r="K27" s="32">
        <f>SUM(K25:K26)</f>
        <v>30</v>
      </c>
      <c r="L27" s="11">
        <f>K27/J27</f>
        <v>0.9090909090909091</v>
      </c>
      <c r="M27" s="32">
        <f>SUM(M25:M26)</f>
        <v>0</v>
      </c>
      <c r="N27" s="11">
        <f>M27/J27</f>
        <v>0</v>
      </c>
      <c r="O27" s="32">
        <f>SUM(O25:O26)</f>
        <v>3</v>
      </c>
      <c r="P27" s="11">
        <f>O27/J27</f>
        <v>0.09090909090909091</v>
      </c>
      <c r="Q27" s="13">
        <f>J27/C27</f>
        <v>0.08068459657701711</v>
      </c>
    </row>
    <row r="28" spans="1:17" ht="15.75">
      <c r="A28" s="17"/>
      <c r="B28" s="33"/>
      <c r="C28" s="30"/>
      <c r="D28" s="30"/>
      <c r="E28" s="15"/>
      <c r="F28" s="35"/>
      <c r="G28" s="16"/>
      <c r="H28" s="36"/>
      <c r="I28" s="16"/>
      <c r="J28" s="30"/>
      <c r="K28" s="30"/>
      <c r="L28" s="15"/>
      <c r="M28" s="35"/>
      <c r="N28" s="15"/>
      <c r="O28" s="35"/>
      <c r="P28" s="15"/>
      <c r="Q28" s="16"/>
    </row>
    <row r="29" spans="1:17" ht="15">
      <c r="A29" s="10" t="s">
        <v>66</v>
      </c>
      <c r="B29" s="29">
        <v>422</v>
      </c>
      <c r="C29" s="54">
        <f>SUM(D29+F29+H29)</f>
        <v>384</v>
      </c>
      <c r="D29" s="29">
        <v>381</v>
      </c>
      <c r="E29" s="11">
        <f>D29/C29</f>
        <v>0.9921875</v>
      </c>
      <c r="F29" s="34">
        <v>1</v>
      </c>
      <c r="G29" s="12">
        <f>F29/C29</f>
        <v>0.0026041666666666665</v>
      </c>
      <c r="H29" s="29">
        <v>2</v>
      </c>
      <c r="I29" s="12">
        <f>H29/C29</f>
        <v>0.005208333333333333</v>
      </c>
      <c r="J29" s="54">
        <f>SUM(K29+M29+O29)</f>
        <v>152</v>
      </c>
      <c r="K29" s="29">
        <v>151</v>
      </c>
      <c r="L29" s="11">
        <f>K29/J29</f>
        <v>0.993421052631579</v>
      </c>
      <c r="M29" s="34">
        <v>0</v>
      </c>
      <c r="N29" s="11">
        <f>M29/J29</f>
        <v>0</v>
      </c>
      <c r="O29" s="34">
        <v>1</v>
      </c>
      <c r="P29" s="11">
        <f>O29/J29</f>
        <v>0.006578947368421052</v>
      </c>
      <c r="Q29" s="12">
        <f>J29/C29</f>
        <v>0.3958333333333333</v>
      </c>
    </row>
    <row r="30" spans="1:17" ht="15">
      <c r="A30" s="10" t="s">
        <v>63</v>
      </c>
      <c r="B30" s="29">
        <v>474</v>
      </c>
      <c r="C30" s="54">
        <f>SUM(D30+F30+H30)</f>
        <v>466</v>
      </c>
      <c r="D30" s="29">
        <v>466</v>
      </c>
      <c r="E30" s="11">
        <f>D30/C30</f>
        <v>1</v>
      </c>
      <c r="F30" s="34">
        <v>0</v>
      </c>
      <c r="G30" s="12">
        <f>F30/C30</f>
        <v>0</v>
      </c>
      <c r="H30" s="29">
        <v>0</v>
      </c>
      <c r="I30" s="12">
        <f>H30/C30</f>
        <v>0</v>
      </c>
      <c r="J30" s="54">
        <f>SUM(K30+M30+O30)</f>
        <v>121</v>
      </c>
      <c r="K30" s="29">
        <v>121</v>
      </c>
      <c r="L30" s="11">
        <f>K30/J30</f>
        <v>1</v>
      </c>
      <c r="M30" s="34">
        <v>0</v>
      </c>
      <c r="N30" s="11">
        <f>M30/J30</f>
        <v>0</v>
      </c>
      <c r="O30" s="34">
        <v>0</v>
      </c>
      <c r="P30" s="11">
        <f>O30/J30</f>
        <v>0</v>
      </c>
      <c r="Q30" s="12">
        <f>J30/C30</f>
        <v>0.259656652360515</v>
      </c>
    </row>
    <row r="31" spans="1:17" ht="15.75">
      <c r="A31" s="5" t="s">
        <v>27</v>
      </c>
      <c r="B31" s="32">
        <f>SUM(B29:B30)</f>
        <v>896</v>
      </c>
      <c r="C31" s="32">
        <f>SUM(C29:C30)</f>
        <v>850</v>
      </c>
      <c r="D31" s="32">
        <f>SUM(D29:D30)</f>
        <v>847</v>
      </c>
      <c r="E31" s="11">
        <f>D31/C31</f>
        <v>0.9964705882352941</v>
      </c>
      <c r="F31" s="32">
        <f>SUM(F29:F30)</f>
        <v>1</v>
      </c>
      <c r="G31" s="12">
        <f>F31/C31</f>
        <v>0.001176470588235294</v>
      </c>
      <c r="H31" s="32">
        <f>SUM(H29:H30)</f>
        <v>2</v>
      </c>
      <c r="I31" s="12">
        <f>H31/C31</f>
        <v>0.002352941176470588</v>
      </c>
      <c r="J31" s="32">
        <f>SUM(J29:J30)</f>
        <v>273</v>
      </c>
      <c r="K31" s="32">
        <f>SUM(K29:K30)</f>
        <v>272</v>
      </c>
      <c r="L31" s="11">
        <f>K31/J31</f>
        <v>0.9963369963369964</v>
      </c>
      <c r="M31" s="32">
        <f>SUM(M29:M30)</f>
        <v>0</v>
      </c>
      <c r="N31" s="11">
        <f>M31/J31</f>
        <v>0</v>
      </c>
      <c r="O31" s="32">
        <f>SUM(O29:O30)</f>
        <v>1</v>
      </c>
      <c r="P31" s="11">
        <f>O31/J31</f>
        <v>0.003663003663003663</v>
      </c>
      <c r="Q31" s="13">
        <f>J31/C31</f>
        <v>0.3211764705882353</v>
      </c>
    </row>
    <row r="32" spans="1:17" ht="15.75">
      <c r="A32" s="17"/>
      <c r="B32" s="33"/>
      <c r="C32" s="30"/>
      <c r="D32" s="30"/>
      <c r="E32" s="15"/>
      <c r="F32" s="35"/>
      <c r="G32" s="16"/>
      <c r="H32" s="36"/>
      <c r="I32" s="16"/>
      <c r="J32" s="30"/>
      <c r="K32" s="30"/>
      <c r="L32" s="15"/>
      <c r="M32" s="35"/>
      <c r="N32" s="15"/>
      <c r="O32" s="35"/>
      <c r="P32" s="15"/>
      <c r="Q32" s="16"/>
    </row>
    <row r="33" spans="1:17" ht="15">
      <c r="A33" s="10" t="s">
        <v>28</v>
      </c>
      <c r="B33" s="29">
        <v>82</v>
      </c>
      <c r="C33" s="54">
        <f>SUM(D33+F33+H33)</f>
        <v>80</v>
      </c>
      <c r="D33" s="29">
        <v>79</v>
      </c>
      <c r="E33" s="11">
        <f aca="true" t="shared" si="14" ref="E33:E38">D33/C33</f>
        <v>0.9875</v>
      </c>
      <c r="F33" s="34">
        <v>0</v>
      </c>
      <c r="G33" s="12">
        <f aca="true" t="shared" si="15" ref="G33:G38">F33/C33</f>
        <v>0</v>
      </c>
      <c r="H33" s="29">
        <v>1</v>
      </c>
      <c r="I33" s="12">
        <f aca="true" t="shared" si="16" ref="I33:I38">H33/C33</f>
        <v>0.0125</v>
      </c>
      <c r="J33" s="54">
        <f>SUM(K33+M33+O33)</f>
        <v>25</v>
      </c>
      <c r="K33" s="29">
        <v>25</v>
      </c>
      <c r="L33" s="11">
        <f aca="true" t="shared" si="17" ref="L33:L38">K33/J33</f>
        <v>1</v>
      </c>
      <c r="M33" s="34">
        <v>0</v>
      </c>
      <c r="N33" s="11">
        <f aca="true" t="shared" si="18" ref="N33:N38">M33/J33</f>
        <v>0</v>
      </c>
      <c r="O33" s="34">
        <v>0</v>
      </c>
      <c r="P33" s="11">
        <f aca="true" t="shared" si="19" ref="P33:P38">O33/J33</f>
        <v>0</v>
      </c>
      <c r="Q33" s="12">
        <f aca="true" t="shared" si="20" ref="Q33:Q38">J33/C33</f>
        <v>0.3125</v>
      </c>
    </row>
    <row r="34" spans="1:17" ht="15">
      <c r="A34" s="10" t="s">
        <v>29</v>
      </c>
      <c r="B34" s="29">
        <v>193</v>
      </c>
      <c r="C34" s="54">
        <f>SUM(D34+F34+H34)</f>
        <v>186</v>
      </c>
      <c r="D34" s="29">
        <v>182</v>
      </c>
      <c r="E34" s="11">
        <f t="shared" si="14"/>
        <v>0.978494623655914</v>
      </c>
      <c r="F34" s="34">
        <v>1</v>
      </c>
      <c r="G34" s="12">
        <f t="shared" si="15"/>
        <v>0.005376344086021506</v>
      </c>
      <c r="H34" s="29">
        <v>3</v>
      </c>
      <c r="I34" s="12">
        <f t="shared" si="16"/>
        <v>0.016129032258064516</v>
      </c>
      <c r="J34" s="54">
        <f>SUM(K34+M34+O34)</f>
        <v>56</v>
      </c>
      <c r="K34" s="29">
        <v>54</v>
      </c>
      <c r="L34" s="11">
        <f t="shared" si="17"/>
        <v>0.9642857142857143</v>
      </c>
      <c r="M34" s="34">
        <v>0</v>
      </c>
      <c r="N34" s="11">
        <f t="shared" si="18"/>
        <v>0</v>
      </c>
      <c r="O34" s="34">
        <v>2</v>
      </c>
      <c r="P34" s="11">
        <f t="shared" si="19"/>
        <v>0.03571428571428571</v>
      </c>
      <c r="Q34" s="12">
        <f t="shared" si="20"/>
        <v>0.3010752688172043</v>
      </c>
    </row>
    <row r="35" spans="1:17" ht="15">
      <c r="A35" s="10" t="s">
        <v>30</v>
      </c>
      <c r="B35" s="29">
        <v>70</v>
      </c>
      <c r="C35" s="54">
        <f>SUM(D35+F35+H35)</f>
        <v>71</v>
      </c>
      <c r="D35" s="29">
        <v>71</v>
      </c>
      <c r="E35" s="11">
        <f t="shared" si="14"/>
        <v>1</v>
      </c>
      <c r="F35" s="34">
        <v>0</v>
      </c>
      <c r="G35" s="12">
        <f t="shared" si="15"/>
        <v>0</v>
      </c>
      <c r="H35" s="29">
        <v>0</v>
      </c>
      <c r="I35" s="12">
        <f t="shared" si="16"/>
        <v>0</v>
      </c>
      <c r="J35" s="54">
        <f>SUM(K35+M35+O35)</f>
        <v>20</v>
      </c>
      <c r="K35" s="29">
        <v>20</v>
      </c>
      <c r="L35" s="11">
        <f t="shared" si="17"/>
        <v>1</v>
      </c>
      <c r="M35" s="34">
        <v>0</v>
      </c>
      <c r="N35" s="11">
        <f t="shared" si="18"/>
        <v>0</v>
      </c>
      <c r="O35" s="34">
        <v>0</v>
      </c>
      <c r="P35" s="11">
        <f t="shared" si="19"/>
        <v>0</v>
      </c>
      <c r="Q35" s="12">
        <f t="shared" si="20"/>
        <v>0.28169014084507044</v>
      </c>
    </row>
    <row r="36" spans="1:17" ht="15">
      <c r="A36" s="10" t="s">
        <v>31</v>
      </c>
      <c r="B36" s="29">
        <v>69</v>
      </c>
      <c r="C36" s="54">
        <f>SUM(D36+F36+H36)</f>
        <v>67</v>
      </c>
      <c r="D36" s="29">
        <v>67</v>
      </c>
      <c r="E36" s="11">
        <f t="shared" si="14"/>
        <v>1</v>
      </c>
      <c r="F36" s="34">
        <v>0</v>
      </c>
      <c r="G36" s="12">
        <f t="shared" si="15"/>
        <v>0</v>
      </c>
      <c r="H36" s="29">
        <v>0</v>
      </c>
      <c r="I36" s="12">
        <f t="shared" si="16"/>
        <v>0</v>
      </c>
      <c r="J36" s="54">
        <f>SUM(K36+M36+O36)</f>
        <v>14</v>
      </c>
      <c r="K36" s="29">
        <v>14</v>
      </c>
      <c r="L36" s="11">
        <f t="shared" si="17"/>
        <v>1</v>
      </c>
      <c r="M36" s="34">
        <v>0</v>
      </c>
      <c r="N36" s="11">
        <f t="shared" si="18"/>
        <v>0</v>
      </c>
      <c r="O36" s="34">
        <v>0</v>
      </c>
      <c r="P36" s="11">
        <f t="shared" si="19"/>
        <v>0</v>
      </c>
      <c r="Q36" s="12">
        <f t="shared" si="20"/>
        <v>0.208955223880597</v>
      </c>
    </row>
    <row r="37" spans="1:17" ht="15">
      <c r="A37" s="10" t="s">
        <v>32</v>
      </c>
      <c r="B37" s="29">
        <v>114</v>
      </c>
      <c r="C37" s="54">
        <f>SUM(D37+F37+H37)</f>
        <v>136</v>
      </c>
      <c r="D37" s="29">
        <v>134</v>
      </c>
      <c r="E37" s="11">
        <f t="shared" si="14"/>
        <v>0.9852941176470589</v>
      </c>
      <c r="F37" s="34">
        <v>1</v>
      </c>
      <c r="G37" s="12">
        <f t="shared" si="15"/>
        <v>0.007352941176470588</v>
      </c>
      <c r="H37" s="29">
        <v>1</v>
      </c>
      <c r="I37" s="12">
        <f t="shared" si="16"/>
        <v>0.007352941176470588</v>
      </c>
      <c r="J37" s="54">
        <f>SUM(K37+M37+O37)</f>
        <v>27</v>
      </c>
      <c r="K37" s="29">
        <v>27</v>
      </c>
      <c r="L37" s="11">
        <f t="shared" si="17"/>
        <v>1</v>
      </c>
      <c r="M37" s="34">
        <v>0</v>
      </c>
      <c r="N37" s="11">
        <f t="shared" si="18"/>
        <v>0</v>
      </c>
      <c r="O37" s="34">
        <v>0</v>
      </c>
      <c r="P37" s="11">
        <f t="shared" si="19"/>
        <v>0</v>
      </c>
      <c r="Q37" s="12">
        <f t="shared" si="20"/>
        <v>0.19852941176470587</v>
      </c>
    </row>
    <row r="38" spans="1:17" ht="15.75">
      <c r="A38" s="5" t="s">
        <v>33</v>
      </c>
      <c r="B38" s="32">
        <f>SUM(B33:B37)</f>
        <v>528</v>
      </c>
      <c r="C38" s="32">
        <f>SUM(C33:C37)</f>
        <v>540</v>
      </c>
      <c r="D38" s="32">
        <f>SUM(D33:D37)</f>
        <v>533</v>
      </c>
      <c r="E38" s="11">
        <f t="shared" si="14"/>
        <v>0.987037037037037</v>
      </c>
      <c r="F38" s="32">
        <f>SUM(F33:F37)</f>
        <v>2</v>
      </c>
      <c r="G38" s="12">
        <f t="shared" si="15"/>
        <v>0.003703703703703704</v>
      </c>
      <c r="H38" s="32">
        <f>SUM(H33:H37)</f>
        <v>5</v>
      </c>
      <c r="I38" s="12">
        <f t="shared" si="16"/>
        <v>0.009259259259259259</v>
      </c>
      <c r="J38" s="32">
        <f>SUM(J33:J37)</f>
        <v>142</v>
      </c>
      <c r="K38" s="32">
        <f>SUM(K33:K37)</f>
        <v>140</v>
      </c>
      <c r="L38" s="11">
        <f t="shared" si="17"/>
        <v>0.9859154929577465</v>
      </c>
      <c r="M38" s="32">
        <f>SUM(M33:M37)</f>
        <v>0</v>
      </c>
      <c r="N38" s="11">
        <f t="shared" si="18"/>
        <v>0</v>
      </c>
      <c r="O38" s="32">
        <f>SUM(O33:O37)</f>
        <v>2</v>
      </c>
      <c r="P38" s="11">
        <f t="shared" si="19"/>
        <v>0.014084507042253521</v>
      </c>
      <c r="Q38" s="13">
        <f t="shared" si="20"/>
        <v>0.26296296296296295</v>
      </c>
    </row>
    <row r="39" spans="1:17" ht="15.75">
      <c r="A39" s="17"/>
      <c r="B39" s="33"/>
      <c r="C39" s="30"/>
      <c r="D39" s="30"/>
      <c r="E39" s="15"/>
      <c r="F39" s="35"/>
      <c r="G39" s="16"/>
      <c r="H39" s="36"/>
      <c r="I39" s="16"/>
      <c r="J39" s="30"/>
      <c r="K39" s="30"/>
      <c r="L39" s="15"/>
      <c r="M39" s="35"/>
      <c r="N39" s="15"/>
      <c r="O39" s="35"/>
      <c r="P39" s="15"/>
      <c r="Q39" s="16"/>
    </row>
    <row r="40" spans="1:17" ht="15">
      <c r="A40" s="10" t="s">
        <v>64</v>
      </c>
      <c r="B40" s="29">
        <v>539</v>
      </c>
      <c r="C40" s="54">
        <f>SUM(D40+F40+H40)</f>
        <v>553</v>
      </c>
      <c r="D40" s="29">
        <v>527</v>
      </c>
      <c r="E40" s="11">
        <f>D40/C40</f>
        <v>0.9529837251356239</v>
      </c>
      <c r="F40" s="34">
        <v>3</v>
      </c>
      <c r="G40" s="12">
        <f>F40/C40</f>
        <v>0.0054249547920434</v>
      </c>
      <c r="H40" s="29">
        <v>23</v>
      </c>
      <c r="I40" s="12">
        <f>H40/C40</f>
        <v>0.04159132007233273</v>
      </c>
      <c r="J40" s="54">
        <f>SUM(K40+M40+O40)</f>
        <v>154</v>
      </c>
      <c r="K40" s="29">
        <v>147</v>
      </c>
      <c r="L40" s="11">
        <f>K40/J40</f>
        <v>0.9545454545454546</v>
      </c>
      <c r="M40" s="34">
        <v>0</v>
      </c>
      <c r="N40" s="11">
        <f>M40/J40</f>
        <v>0</v>
      </c>
      <c r="O40" s="34">
        <v>7</v>
      </c>
      <c r="P40" s="11">
        <f>O40/J40</f>
        <v>0.045454545454545456</v>
      </c>
      <c r="Q40" s="12">
        <f>J40/C40</f>
        <v>0.27848101265822783</v>
      </c>
    </row>
    <row r="41" spans="1:17" ht="15">
      <c r="A41" s="10" t="s">
        <v>65</v>
      </c>
      <c r="B41" s="29">
        <v>152</v>
      </c>
      <c r="C41" s="54">
        <f>SUM(D41+F41+H41)</f>
        <v>118</v>
      </c>
      <c r="D41" s="29">
        <v>117</v>
      </c>
      <c r="E41" s="11">
        <f>D41/C41</f>
        <v>0.9915254237288136</v>
      </c>
      <c r="F41" s="34">
        <v>1</v>
      </c>
      <c r="G41" s="12">
        <f>F41/C41</f>
        <v>0.00847457627118644</v>
      </c>
      <c r="H41" s="29">
        <v>0</v>
      </c>
      <c r="I41" s="12">
        <f>H41/C41</f>
        <v>0</v>
      </c>
      <c r="J41" s="54">
        <f>SUM(K41+M41+O41)</f>
        <v>17</v>
      </c>
      <c r="K41" s="29">
        <v>17</v>
      </c>
      <c r="L41" s="11">
        <f>K41/J41</f>
        <v>1</v>
      </c>
      <c r="M41" s="34">
        <v>0</v>
      </c>
      <c r="N41" s="11">
        <f>M41/J41</f>
        <v>0</v>
      </c>
      <c r="O41" s="34">
        <v>0</v>
      </c>
      <c r="P41" s="11">
        <f>O41/J41</f>
        <v>0</v>
      </c>
      <c r="Q41" s="12">
        <f>J41/C41</f>
        <v>0.1440677966101695</v>
      </c>
    </row>
    <row r="42" spans="1:17" ht="15.75">
      <c r="A42" s="5" t="s">
        <v>34</v>
      </c>
      <c r="B42" s="32">
        <f>SUM(B40:B41)</f>
        <v>691</v>
      </c>
      <c r="C42" s="32">
        <f>SUM(C40:C41)</f>
        <v>671</v>
      </c>
      <c r="D42" s="32">
        <f>SUM(D40:D41)</f>
        <v>644</v>
      </c>
      <c r="E42" s="11">
        <f>D42/C42</f>
        <v>0.9597615499254843</v>
      </c>
      <c r="F42" s="32">
        <f>SUM(F40:F41)</f>
        <v>4</v>
      </c>
      <c r="G42" s="12">
        <f>F42/C42</f>
        <v>0.005961251862891207</v>
      </c>
      <c r="H42" s="32">
        <f>SUM(H40:H41)</f>
        <v>23</v>
      </c>
      <c r="I42" s="12">
        <f>H42/C42</f>
        <v>0.03427719821162444</v>
      </c>
      <c r="J42" s="32">
        <f>SUM(J40:J41)</f>
        <v>171</v>
      </c>
      <c r="K42" s="32">
        <f>SUM(K40:K41)</f>
        <v>164</v>
      </c>
      <c r="L42" s="11">
        <f>K42/J42</f>
        <v>0.9590643274853801</v>
      </c>
      <c r="M42" s="32">
        <f>SUM(M40:M41)</f>
        <v>0</v>
      </c>
      <c r="N42" s="11">
        <f>M42/J42</f>
        <v>0</v>
      </c>
      <c r="O42" s="32">
        <f>SUM(O40:O41)</f>
        <v>7</v>
      </c>
      <c r="P42" s="11">
        <f>O42/J42</f>
        <v>0.04093567251461988</v>
      </c>
      <c r="Q42" s="13">
        <f>J42/C42</f>
        <v>0.2548435171385991</v>
      </c>
    </row>
    <row r="43" spans="1:17" ht="15.75">
      <c r="A43" s="17"/>
      <c r="B43" s="33"/>
      <c r="C43" s="30"/>
      <c r="D43" s="30"/>
      <c r="E43" s="15"/>
      <c r="F43" s="35"/>
      <c r="G43" s="16"/>
      <c r="H43" s="36"/>
      <c r="I43" s="16"/>
      <c r="J43" s="30"/>
      <c r="K43" s="30"/>
      <c r="L43" s="15"/>
      <c r="M43" s="35"/>
      <c r="N43" s="15"/>
      <c r="O43" s="35"/>
      <c r="P43" s="15"/>
      <c r="Q43" s="16"/>
    </row>
    <row r="44" spans="1:17" ht="15">
      <c r="A44" s="10" t="s">
        <v>35</v>
      </c>
      <c r="B44" s="29">
        <v>43</v>
      </c>
      <c r="C44" s="54">
        <f>SUM(D44+F44+H44)</f>
        <v>49</v>
      </c>
      <c r="D44" s="29">
        <v>47</v>
      </c>
      <c r="E44" s="11">
        <f>D44/C44</f>
        <v>0.9591836734693877</v>
      </c>
      <c r="F44" s="34">
        <v>1</v>
      </c>
      <c r="G44" s="12">
        <f>F44/C44</f>
        <v>0.02040816326530612</v>
      </c>
      <c r="H44" s="29">
        <v>1</v>
      </c>
      <c r="I44" s="12">
        <f>H44/C44</f>
        <v>0.02040816326530612</v>
      </c>
      <c r="J44" s="54">
        <f>SUM(K44+M44+O44)</f>
        <v>12</v>
      </c>
      <c r="K44" s="29">
        <v>11</v>
      </c>
      <c r="L44" s="11">
        <f>K44/J44</f>
        <v>0.9166666666666666</v>
      </c>
      <c r="M44" s="34">
        <v>1</v>
      </c>
      <c r="N44" s="11">
        <f>M44/J44</f>
        <v>0.08333333333333333</v>
      </c>
      <c r="O44" s="34">
        <v>0</v>
      </c>
      <c r="P44" s="11">
        <f>O44/J44</f>
        <v>0</v>
      </c>
      <c r="Q44" s="12">
        <f>J44/C44</f>
        <v>0.24489795918367346</v>
      </c>
    </row>
    <row r="45" spans="1:17" ht="15">
      <c r="A45" s="10" t="s">
        <v>36</v>
      </c>
      <c r="B45" s="29">
        <v>8</v>
      </c>
      <c r="C45" s="54">
        <f>SUM(D45+F45+H45)</f>
        <v>15</v>
      </c>
      <c r="D45" s="29">
        <v>14</v>
      </c>
      <c r="E45" s="11">
        <f>D45/C45</f>
        <v>0.9333333333333333</v>
      </c>
      <c r="F45" s="34">
        <v>1</v>
      </c>
      <c r="G45" s="12">
        <f>F45/C45</f>
        <v>0.06666666666666667</v>
      </c>
      <c r="H45" s="29">
        <v>0</v>
      </c>
      <c r="I45" s="12">
        <f>H45/C45</f>
        <v>0</v>
      </c>
      <c r="J45" s="54">
        <f>SUM(K45+M45+O45)</f>
        <v>2</v>
      </c>
      <c r="K45" s="29">
        <v>2</v>
      </c>
      <c r="L45" s="11">
        <f>K45/J45</f>
        <v>1</v>
      </c>
      <c r="M45" s="34">
        <v>0</v>
      </c>
      <c r="N45" s="11">
        <f>M45/J45</f>
        <v>0</v>
      </c>
      <c r="O45" s="34">
        <v>0</v>
      </c>
      <c r="P45" s="11">
        <f>O45/J45</f>
        <v>0</v>
      </c>
      <c r="Q45" s="12">
        <f>J45/C45</f>
        <v>0.13333333333333333</v>
      </c>
    </row>
    <row r="46" spans="1:17" ht="15.75">
      <c r="A46" s="5" t="s">
        <v>37</v>
      </c>
      <c r="B46" s="32">
        <f>SUM(B44:B45)</f>
        <v>51</v>
      </c>
      <c r="C46" s="32">
        <f>SUM(C44:C45)</f>
        <v>64</v>
      </c>
      <c r="D46" s="32">
        <f>SUM(D44:D45)</f>
        <v>61</v>
      </c>
      <c r="E46" s="11">
        <f>D46/C46</f>
        <v>0.953125</v>
      </c>
      <c r="F46" s="32">
        <f>SUM(F44:F45)</f>
        <v>2</v>
      </c>
      <c r="G46" s="12">
        <f>F46/C46</f>
        <v>0.03125</v>
      </c>
      <c r="H46" s="32">
        <f>SUM(H44:H45)</f>
        <v>1</v>
      </c>
      <c r="I46" s="12">
        <f>H46/C46</f>
        <v>0.015625</v>
      </c>
      <c r="J46" s="32">
        <f>SUM(J44:J45)</f>
        <v>14</v>
      </c>
      <c r="K46" s="32">
        <f>SUM(K44:K45)</f>
        <v>13</v>
      </c>
      <c r="L46" s="11">
        <f>K46/J46</f>
        <v>0.9285714285714286</v>
      </c>
      <c r="M46" s="32">
        <f>SUM(M44:M45)</f>
        <v>1</v>
      </c>
      <c r="N46" s="11">
        <f>M46/J46</f>
        <v>0.07142857142857142</v>
      </c>
      <c r="O46" s="32">
        <f>SUM(O44:O45)</f>
        <v>0</v>
      </c>
      <c r="P46" s="11">
        <f>O46/J46</f>
        <v>0</v>
      </c>
      <c r="Q46" s="13">
        <f>J46/C46</f>
        <v>0.21875</v>
      </c>
    </row>
    <row r="47" spans="1:17" ht="15.75">
      <c r="A47" s="17"/>
      <c r="B47" s="33"/>
      <c r="C47" s="30"/>
      <c r="D47" s="30"/>
      <c r="E47" s="15"/>
      <c r="F47" s="35"/>
      <c r="G47" s="16"/>
      <c r="H47" s="36"/>
      <c r="I47" s="16"/>
      <c r="J47" s="30"/>
      <c r="K47" s="30"/>
      <c r="L47" s="15"/>
      <c r="M47" s="35"/>
      <c r="N47" s="15"/>
      <c r="O47" s="35"/>
      <c r="P47" s="15"/>
      <c r="Q47" s="16"/>
    </row>
    <row r="48" spans="1:17" ht="15.75">
      <c r="A48" s="5" t="s">
        <v>38</v>
      </c>
      <c r="B48" s="32">
        <f>SUM(B27,B31,B38,B42,B46)</f>
        <v>2549</v>
      </c>
      <c r="C48" s="32">
        <f>SUM(C27,C31,C38,C42,C46)</f>
        <v>2534</v>
      </c>
      <c r="D48" s="32">
        <f>SUM(D27,D31,D38,D42,D46)</f>
        <v>2486</v>
      </c>
      <c r="E48" s="11">
        <f>D48/C48</f>
        <v>0.9810576164167324</v>
      </c>
      <c r="F48" s="32">
        <f>SUM(F27,F31,F38,F42,F46)</f>
        <v>11</v>
      </c>
      <c r="G48" s="12">
        <f>F48/C48</f>
        <v>0.004340962904498816</v>
      </c>
      <c r="H48" s="32">
        <f>SUM(H27,H31,H38,H42,H46)</f>
        <v>37</v>
      </c>
      <c r="I48" s="12">
        <f>H48/C48</f>
        <v>0.014601420678768745</v>
      </c>
      <c r="J48" s="32">
        <f>SUM(J27,J31,J38,J42,J46)</f>
        <v>633</v>
      </c>
      <c r="K48" s="32">
        <f>SUM(K27,K31,K38,K42,K46)</f>
        <v>619</v>
      </c>
      <c r="L48" s="11">
        <f>K48/J48</f>
        <v>0.9778830963665087</v>
      </c>
      <c r="M48" s="32">
        <f>SUM(M27,M31,M38,M42,M46)</f>
        <v>1</v>
      </c>
      <c r="N48" s="11">
        <f>M48/J48</f>
        <v>0.001579778830963665</v>
      </c>
      <c r="O48" s="32">
        <f>SUM(O27,O31,O38,O42,O46)</f>
        <v>13</v>
      </c>
      <c r="P48" s="11">
        <f>O48/J48</f>
        <v>0.020537124802527645</v>
      </c>
      <c r="Q48" s="13">
        <f>J48/C48</f>
        <v>0.24980268350434096</v>
      </c>
    </row>
    <row r="49" spans="1:17" ht="15.75">
      <c r="A49" s="1"/>
      <c r="B49" s="33"/>
      <c r="C49" s="30"/>
      <c r="D49" s="30"/>
      <c r="E49" s="15"/>
      <c r="F49" s="35"/>
      <c r="G49" s="16"/>
      <c r="H49" s="36"/>
      <c r="I49" s="16"/>
      <c r="J49" s="30"/>
      <c r="K49" s="30"/>
      <c r="L49" s="15"/>
      <c r="M49" s="35"/>
      <c r="N49" s="15"/>
      <c r="O49" s="35"/>
      <c r="P49" s="15"/>
      <c r="Q49" s="16"/>
    </row>
    <row r="50" spans="1:17" ht="15.75">
      <c r="A50" s="5" t="s">
        <v>39</v>
      </c>
      <c r="B50" s="32">
        <f>B23+B48</f>
        <v>5612</v>
      </c>
      <c r="C50" s="32">
        <f>C23+C48</f>
        <v>5791</v>
      </c>
      <c r="D50" s="32">
        <f>D23+D48</f>
        <v>5625</v>
      </c>
      <c r="E50" s="11">
        <f>D50/C50</f>
        <v>0.9713348299084786</v>
      </c>
      <c r="F50" s="32">
        <f>F23+F48</f>
        <v>81</v>
      </c>
      <c r="G50" s="12">
        <f>F50/C50</f>
        <v>0.013987221550682093</v>
      </c>
      <c r="H50" s="32">
        <f>H23+H48</f>
        <v>85</v>
      </c>
      <c r="I50" s="12">
        <f>H50/C50</f>
        <v>0.014677948540839232</v>
      </c>
      <c r="J50" s="32">
        <f>J23+J48</f>
        <v>1198</v>
      </c>
      <c r="K50" s="32">
        <f>K23+K48</f>
        <v>1153</v>
      </c>
      <c r="L50" s="11">
        <f>K50/J50</f>
        <v>0.9624373956594324</v>
      </c>
      <c r="M50" s="32">
        <f>M23+M48</f>
        <v>15</v>
      </c>
      <c r="N50" s="11">
        <f>M50/J50</f>
        <v>0.012520868113522538</v>
      </c>
      <c r="O50" s="32">
        <f>O23+O48</f>
        <v>30</v>
      </c>
      <c r="P50" s="11">
        <f>O50/J50</f>
        <v>0.025041736227045076</v>
      </c>
      <c r="Q50" s="13">
        <f>J50/C50</f>
        <v>0.20687273355206354</v>
      </c>
    </row>
  </sheetData>
  <sheetProtection sheet="1"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horizontalDpi="600" verticalDpi="600" orientation="landscape" paperSize="5" scale="94" r:id="rId1"/>
  <headerFooter alignWithMargins="0">
    <oddHeader>&amp;C&amp;F
&amp;A</oddHeader>
    <oddFooter>&amp;CPage &amp;P of &amp;N</oddFooter>
  </headerFooter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pane xSplit="1" ySplit="3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7" sqref="B17"/>
    </sheetView>
  </sheetViews>
  <sheetFormatPr defaultColWidth="9.140625" defaultRowHeight="12.75"/>
  <cols>
    <col min="1" max="1" width="18.421875" style="0" bestFit="1" customWidth="1"/>
    <col min="2" max="3" width="8.8515625" style="37" bestFit="1" customWidth="1"/>
    <col min="4" max="4" width="9.28125" style="37" bestFit="1" customWidth="1"/>
    <col min="5" max="5" width="11.00390625" style="0" bestFit="1" customWidth="1"/>
    <col min="6" max="6" width="9.28125" style="37" bestFit="1" customWidth="1"/>
    <col min="7" max="7" width="9.28125" style="0" bestFit="1" customWidth="1"/>
    <col min="8" max="8" width="9.28125" style="37" bestFit="1" customWidth="1"/>
    <col min="9" max="9" width="9.28125" style="0" bestFit="1" customWidth="1"/>
    <col min="10" max="10" width="8.8515625" style="37" bestFit="1" customWidth="1"/>
    <col min="11" max="11" width="9.28125" style="37" bestFit="1" customWidth="1"/>
    <col min="12" max="12" width="9.28125" style="0" bestFit="1" customWidth="1"/>
    <col min="13" max="13" width="9.28125" style="37" bestFit="1" customWidth="1"/>
    <col min="14" max="14" width="9.28125" style="0" bestFit="1" customWidth="1"/>
    <col min="15" max="15" width="9.28125" style="37" bestFit="1" customWidth="1"/>
    <col min="16" max="16" width="9.28125" style="0" bestFit="1" customWidth="1"/>
    <col min="17" max="17" width="11.140625" style="0" bestFit="1" customWidth="1"/>
  </cols>
  <sheetData>
    <row r="1" spans="1:17" ht="15.75">
      <c r="A1" s="1"/>
      <c r="B1" s="41" t="s">
        <v>7</v>
      </c>
      <c r="C1" s="55" t="s">
        <v>1</v>
      </c>
      <c r="D1" s="56"/>
      <c r="E1" s="56"/>
      <c r="F1" s="56"/>
      <c r="G1" s="56"/>
      <c r="H1" s="56"/>
      <c r="I1" s="57"/>
      <c r="J1" s="58" t="s">
        <v>2</v>
      </c>
      <c r="K1" s="59"/>
      <c r="L1" s="59"/>
      <c r="M1" s="59"/>
      <c r="N1" s="59"/>
      <c r="O1" s="59"/>
      <c r="P1" s="59"/>
      <c r="Q1" s="60"/>
    </row>
    <row r="2" spans="1:17" ht="15.75">
      <c r="A2" s="2"/>
      <c r="B2" s="42" t="s">
        <v>0</v>
      </c>
      <c r="C2" s="40"/>
      <c r="D2" s="55" t="s">
        <v>3</v>
      </c>
      <c r="E2" s="57"/>
      <c r="F2" s="61" t="s">
        <v>4</v>
      </c>
      <c r="G2" s="62"/>
      <c r="H2" s="62"/>
      <c r="I2" s="63"/>
      <c r="J2" s="38"/>
      <c r="K2" s="55" t="s">
        <v>3</v>
      </c>
      <c r="L2" s="57"/>
      <c r="M2" s="61" t="s">
        <v>4</v>
      </c>
      <c r="N2" s="62"/>
      <c r="O2" s="62"/>
      <c r="P2" s="63"/>
      <c r="Q2" s="4" t="s">
        <v>5</v>
      </c>
    </row>
    <row r="3" spans="1:17" ht="15.75">
      <c r="A3" s="18" t="s">
        <v>6</v>
      </c>
      <c r="B3" s="43" t="s">
        <v>40</v>
      </c>
      <c r="C3" s="44" t="s">
        <v>7</v>
      </c>
      <c r="D3" s="44" t="s">
        <v>8</v>
      </c>
      <c r="E3" s="6" t="s">
        <v>5</v>
      </c>
      <c r="F3" s="45" t="s">
        <v>9</v>
      </c>
      <c r="G3" s="7" t="s">
        <v>10</v>
      </c>
      <c r="H3" s="43" t="s">
        <v>11</v>
      </c>
      <c r="I3" s="8" t="s">
        <v>12</v>
      </c>
      <c r="J3" s="43" t="s">
        <v>7</v>
      </c>
      <c r="K3" s="44" t="s">
        <v>8</v>
      </c>
      <c r="L3" s="3" t="s">
        <v>5</v>
      </c>
      <c r="M3" s="43" t="s">
        <v>9</v>
      </c>
      <c r="N3" s="7" t="s">
        <v>10</v>
      </c>
      <c r="O3" s="43" t="s">
        <v>11</v>
      </c>
      <c r="P3" s="7" t="s">
        <v>13</v>
      </c>
      <c r="Q3" s="9" t="s">
        <v>14</v>
      </c>
    </row>
    <row r="4" spans="1:17" ht="15">
      <c r="A4" s="10" t="s">
        <v>55</v>
      </c>
      <c r="B4" s="29">
        <v>202</v>
      </c>
      <c r="C4" s="54">
        <f>SUM(D4+F4+H4)</f>
        <v>209</v>
      </c>
      <c r="D4" s="29">
        <v>203</v>
      </c>
      <c r="E4" s="11">
        <f>D4/C4</f>
        <v>0.9712918660287081</v>
      </c>
      <c r="F4" s="34">
        <v>4</v>
      </c>
      <c r="G4" s="12">
        <f>F4/C4</f>
        <v>0.019138755980861243</v>
      </c>
      <c r="H4" s="29">
        <v>2</v>
      </c>
      <c r="I4" s="12">
        <f>H4/C4</f>
        <v>0.009569377990430622</v>
      </c>
      <c r="J4" s="54">
        <f>SUM(K4+M4+O4)</f>
        <v>27</v>
      </c>
      <c r="K4" s="29">
        <v>27</v>
      </c>
      <c r="L4" s="11">
        <f>K4/J4</f>
        <v>1</v>
      </c>
      <c r="M4" s="34">
        <v>0</v>
      </c>
      <c r="N4" s="11">
        <f>M4/J4</f>
        <v>0</v>
      </c>
      <c r="O4" s="34">
        <v>0</v>
      </c>
      <c r="P4" s="11">
        <f>O4/J4</f>
        <v>0</v>
      </c>
      <c r="Q4" s="12">
        <f>J4/C4</f>
        <v>0.1291866028708134</v>
      </c>
    </row>
    <row r="5" spans="1:17" ht="15">
      <c r="A5" s="10" t="s">
        <v>56</v>
      </c>
      <c r="B5" s="29">
        <v>457</v>
      </c>
      <c r="C5" s="54">
        <f>SUM(D5+F5+H5)</f>
        <v>455</v>
      </c>
      <c r="D5" s="29">
        <v>454</v>
      </c>
      <c r="E5" s="11">
        <f>D5/C5</f>
        <v>0.9978021978021978</v>
      </c>
      <c r="F5" s="34">
        <v>1</v>
      </c>
      <c r="G5" s="12">
        <f>F5/C5</f>
        <v>0.002197802197802198</v>
      </c>
      <c r="H5" s="29">
        <v>0</v>
      </c>
      <c r="I5" s="12">
        <f>H5/C5</f>
        <v>0</v>
      </c>
      <c r="J5" s="54">
        <f>SUM(K5+M5+O5)</f>
        <v>84</v>
      </c>
      <c r="K5" s="29">
        <v>84</v>
      </c>
      <c r="L5" s="11">
        <f>K5/J5</f>
        <v>1</v>
      </c>
      <c r="M5" s="34">
        <v>0</v>
      </c>
      <c r="N5" s="11">
        <f>M5/J5</f>
        <v>0</v>
      </c>
      <c r="O5" s="34">
        <v>0</v>
      </c>
      <c r="P5" s="11">
        <f>O5/J5</f>
        <v>0</v>
      </c>
      <c r="Q5" s="12">
        <f>J5/C5</f>
        <v>0.18461538461538463</v>
      </c>
    </row>
    <row r="6" spans="1:17" ht="15">
      <c r="A6" s="10" t="s">
        <v>57</v>
      </c>
      <c r="B6" s="29">
        <v>328</v>
      </c>
      <c r="C6" s="54">
        <f>SUM(D6+F6+H6)</f>
        <v>314</v>
      </c>
      <c r="D6" s="29">
        <v>307</v>
      </c>
      <c r="E6" s="11">
        <f>D6/C6</f>
        <v>0.9777070063694268</v>
      </c>
      <c r="F6" s="34">
        <v>3</v>
      </c>
      <c r="G6" s="12">
        <f>F6/C6</f>
        <v>0.009554140127388535</v>
      </c>
      <c r="H6" s="29">
        <v>4</v>
      </c>
      <c r="I6" s="12">
        <f>H6/C6</f>
        <v>0.012738853503184714</v>
      </c>
      <c r="J6" s="54">
        <f>SUM(K6+M6+O6)</f>
        <v>68</v>
      </c>
      <c r="K6" s="29">
        <v>64</v>
      </c>
      <c r="L6" s="11">
        <f>K6/J6</f>
        <v>0.9411764705882353</v>
      </c>
      <c r="M6" s="34">
        <v>1</v>
      </c>
      <c r="N6" s="11">
        <f>M6/J6</f>
        <v>0.014705882352941176</v>
      </c>
      <c r="O6" s="34">
        <v>3</v>
      </c>
      <c r="P6" s="11">
        <f>O6/J6</f>
        <v>0.04411764705882353</v>
      </c>
      <c r="Q6" s="12">
        <f>J6/C6</f>
        <v>0.21656050955414013</v>
      </c>
    </row>
    <row r="7" spans="1:17" ht="15.75">
      <c r="A7" s="5" t="s">
        <v>15</v>
      </c>
      <c r="B7" s="32">
        <f>SUM(B4:B6)</f>
        <v>987</v>
      </c>
      <c r="C7" s="32">
        <f>SUM(C4:C6)</f>
        <v>978</v>
      </c>
      <c r="D7" s="32">
        <f>SUM(D4:D6)</f>
        <v>964</v>
      </c>
      <c r="E7" s="11">
        <f>D7/C7</f>
        <v>0.9856850715746421</v>
      </c>
      <c r="F7" s="32">
        <f>SUM(F4:F6)</f>
        <v>8</v>
      </c>
      <c r="G7" s="12">
        <f>F7/C7</f>
        <v>0.0081799591002045</v>
      </c>
      <c r="H7" s="32">
        <f>SUM(H4:H6)</f>
        <v>6</v>
      </c>
      <c r="I7" s="12">
        <f>H7/C7</f>
        <v>0.006134969325153374</v>
      </c>
      <c r="J7" s="32">
        <f>SUM(J4:J6)</f>
        <v>179</v>
      </c>
      <c r="K7" s="32">
        <f>SUM(K4:K6)</f>
        <v>175</v>
      </c>
      <c r="L7" s="11">
        <f>K7/J7</f>
        <v>0.9776536312849162</v>
      </c>
      <c r="M7" s="32">
        <f>SUM(M4:M6)</f>
        <v>1</v>
      </c>
      <c r="N7" s="11">
        <f>M7/J7</f>
        <v>0.00558659217877095</v>
      </c>
      <c r="O7" s="32">
        <f>SUM(O4:O6)</f>
        <v>3</v>
      </c>
      <c r="P7" s="11">
        <f>O7/J7</f>
        <v>0.01675977653631285</v>
      </c>
      <c r="Q7" s="13">
        <f>J7/C7</f>
        <v>0.18302658486707565</v>
      </c>
    </row>
    <row r="8" spans="1:17" ht="15">
      <c r="A8" s="14"/>
      <c r="B8" s="30"/>
      <c r="C8" s="30"/>
      <c r="D8" s="30"/>
      <c r="E8" s="15"/>
      <c r="F8" s="35"/>
      <c r="G8" s="16"/>
      <c r="H8" s="36"/>
      <c r="I8" s="16"/>
      <c r="J8" s="30"/>
      <c r="K8" s="30"/>
      <c r="L8" s="15"/>
      <c r="M8" s="35"/>
      <c r="N8" s="15"/>
      <c r="O8" s="35"/>
      <c r="P8" s="15"/>
      <c r="Q8" s="16"/>
    </row>
    <row r="9" spans="1:17" ht="15">
      <c r="A9" s="10" t="s">
        <v>16</v>
      </c>
      <c r="B9" s="29">
        <v>0</v>
      </c>
      <c r="C9" s="54">
        <f>SUM(D9+F9+H9)</f>
        <v>0</v>
      </c>
      <c r="D9" s="29">
        <v>0</v>
      </c>
      <c r="E9" s="11" t="e">
        <f aca="true" t="shared" si="0" ref="E9:E14">D9/C9</f>
        <v>#DIV/0!</v>
      </c>
      <c r="F9" s="34">
        <v>0</v>
      </c>
      <c r="G9" s="12" t="e">
        <f aca="true" t="shared" si="1" ref="G9:G14">F9/C9</f>
        <v>#DIV/0!</v>
      </c>
      <c r="H9" s="29">
        <v>0</v>
      </c>
      <c r="I9" s="12" t="e">
        <f aca="true" t="shared" si="2" ref="I9:I14">H9/C9</f>
        <v>#DIV/0!</v>
      </c>
      <c r="J9" s="54">
        <f>SUM(K9+M9+O9)</f>
        <v>0</v>
      </c>
      <c r="K9" s="29">
        <v>0</v>
      </c>
      <c r="L9" s="11" t="e">
        <f aca="true" t="shared" si="3" ref="L9:L14">K9/J9</f>
        <v>#DIV/0!</v>
      </c>
      <c r="M9" s="34">
        <v>0</v>
      </c>
      <c r="N9" s="11" t="e">
        <f aca="true" t="shared" si="4" ref="N9:N14">M9/J9</f>
        <v>#DIV/0!</v>
      </c>
      <c r="O9" s="34">
        <v>0</v>
      </c>
      <c r="P9" s="11" t="e">
        <f aca="true" t="shared" si="5" ref="P9:P14">O9/J9</f>
        <v>#DIV/0!</v>
      </c>
      <c r="Q9" s="12" t="e">
        <f aca="true" t="shared" si="6" ref="Q9:Q14">J9/C9</f>
        <v>#DIV/0!</v>
      </c>
    </row>
    <row r="10" spans="1:17" ht="15">
      <c r="A10" s="10" t="s">
        <v>58</v>
      </c>
      <c r="B10" s="29">
        <v>573</v>
      </c>
      <c r="C10" s="54">
        <f>SUM(D10+F10+H10)</f>
        <v>562</v>
      </c>
      <c r="D10" s="29">
        <v>548</v>
      </c>
      <c r="E10" s="11">
        <f t="shared" si="0"/>
        <v>0.9750889679715302</v>
      </c>
      <c r="F10" s="34">
        <v>3</v>
      </c>
      <c r="G10" s="12">
        <f t="shared" si="1"/>
        <v>0.005338078291814947</v>
      </c>
      <c r="H10" s="29">
        <v>11</v>
      </c>
      <c r="I10" s="12">
        <f t="shared" si="2"/>
        <v>0.019572953736654804</v>
      </c>
      <c r="J10" s="54">
        <f>SUM(K10+M10+O10)</f>
        <v>149</v>
      </c>
      <c r="K10" s="29">
        <v>140</v>
      </c>
      <c r="L10" s="11">
        <f t="shared" si="3"/>
        <v>0.9395973154362416</v>
      </c>
      <c r="M10" s="34">
        <v>1</v>
      </c>
      <c r="N10" s="11">
        <f t="shared" si="4"/>
        <v>0.006711409395973154</v>
      </c>
      <c r="O10" s="34">
        <v>8</v>
      </c>
      <c r="P10" s="11">
        <f t="shared" si="5"/>
        <v>0.053691275167785234</v>
      </c>
      <c r="Q10" s="12">
        <f t="shared" si="6"/>
        <v>0.26512455516014233</v>
      </c>
    </row>
    <row r="11" spans="1:17" ht="15">
      <c r="A11" s="10" t="s">
        <v>59</v>
      </c>
      <c r="B11" s="29">
        <v>336</v>
      </c>
      <c r="C11" s="54">
        <f>SUM(D11+F11+H11)</f>
        <v>345</v>
      </c>
      <c r="D11" s="29">
        <v>332</v>
      </c>
      <c r="E11" s="11">
        <f t="shared" si="0"/>
        <v>0.9623188405797102</v>
      </c>
      <c r="F11" s="34">
        <v>4</v>
      </c>
      <c r="G11" s="12">
        <f t="shared" si="1"/>
        <v>0.011594202898550725</v>
      </c>
      <c r="H11" s="29">
        <v>9</v>
      </c>
      <c r="I11" s="12">
        <f t="shared" si="2"/>
        <v>0.02608695652173913</v>
      </c>
      <c r="J11" s="54">
        <f>SUM(K11+M11+O11)</f>
        <v>114</v>
      </c>
      <c r="K11" s="29">
        <v>104</v>
      </c>
      <c r="L11" s="11">
        <f t="shared" si="3"/>
        <v>0.9122807017543859</v>
      </c>
      <c r="M11" s="34">
        <v>1</v>
      </c>
      <c r="N11" s="11">
        <f t="shared" si="4"/>
        <v>0.008771929824561403</v>
      </c>
      <c r="O11" s="34">
        <v>9</v>
      </c>
      <c r="P11" s="11">
        <f t="shared" si="5"/>
        <v>0.07894736842105263</v>
      </c>
      <c r="Q11" s="12">
        <f t="shared" si="6"/>
        <v>0.33043478260869563</v>
      </c>
    </row>
    <row r="12" spans="1:17" ht="15">
      <c r="A12" s="10" t="s">
        <v>17</v>
      </c>
      <c r="B12" s="29">
        <v>0</v>
      </c>
      <c r="C12" s="54">
        <f>SUM(D12+F12+H12)</f>
        <v>0</v>
      </c>
      <c r="D12" s="29">
        <v>0</v>
      </c>
      <c r="E12" s="11" t="e">
        <f t="shared" si="0"/>
        <v>#DIV/0!</v>
      </c>
      <c r="F12" s="34">
        <v>0</v>
      </c>
      <c r="G12" s="12" t="e">
        <f t="shared" si="1"/>
        <v>#DIV/0!</v>
      </c>
      <c r="H12" s="29">
        <v>0</v>
      </c>
      <c r="I12" s="12" t="e">
        <f t="shared" si="2"/>
        <v>#DIV/0!</v>
      </c>
      <c r="J12" s="54">
        <f>SUM(K12+M12+O12)</f>
        <v>0</v>
      </c>
      <c r="K12" s="29">
        <v>0</v>
      </c>
      <c r="L12" s="11" t="e">
        <f t="shared" si="3"/>
        <v>#DIV/0!</v>
      </c>
      <c r="M12" s="34">
        <v>0</v>
      </c>
      <c r="N12" s="11" t="e">
        <f t="shared" si="4"/>
        <v>#DIV/0!</v>
      </c>
      <c r="O12" s="34">
        <v>0</v>
      </c>
      <c r="P12" s="11" t="e">
        <f t="shared" si="5"/>
        <v>#DIV/0!</v>
      </c>
      <c r="Q12" s="12" t="e">
        <f t="shared" si="6"/>
        <v>#DIV/0!</v>
      </c>
    </row>
    <row r="13" spans="1:17" ht="15">
      <c r="A13" s="10" t="s">
        <v>60</v>
      </c>
      <c r="B13" s="29">
        <v>134</v>
      </c>
      <c r="C13" s="54">
        <f>SUM(D13+F13+H13)</f>
        <v>160</v>
      </c>
      <c r="D13" s="29">
        <v>144</v>
      </c>
      <c r="E13" s="11">
        <f t="shared" si="0"/>
        <v>0.9</v>
      </c>
      <c r="F13" s="34">
        <v>9</v>
      </c>
      <c r="G13" s="12">
        <f t="shared" si="1"/>
        <v>0.05625</v>
      </c>
      <c r="H13" s="29">
        <v>7</v>
      </c>
      <c r="I13" s="12">
        <f t="shared" si="2"/>
        <v>0.04375</v>
      </c>
      <c r="J13" s="54">
        <f>SUM(K13+M13+O13)</f>
        <v>40</v>
      </c>
      <c r="K13" s="29">
        <v>34</v>
      </c>
      <c r="L13" s="11">
        <f t="shared" si="3"/>
        <v>0.85</v>
      </c>
      <c r="M13" s="34">
        <v>3</v>
      </c>
      <c r="N13" s="11">
        <f t="shared" si="4"/>
        <v>0.075</v>
      </c>
      <c r="O13" s="34">
        <v>3</v>
      </c>
      <c r="P13" s="11">
        <f t="shared" si="5"/>
        <v>0.075</v>
      </c>
      <c r="Q13" s="12">
        <f t="shared" si="6"/>
        <v>0.25</v>
      </c>
    </row>
    <row r="14" spans="1:17" ht="15.75">
      <c r="A14" s="5" t="s">
        <v>18</v>
      </c>
      <c r="B14" s="32">
        <f>SUM(B9:B13)</f>
        <v>1043</v>
      </c>
      <c r="C14" s="32">
        <f>SUM(C9:C13)</f>
        <v>1067</v>
      </c>
      <c r="D14" s="32">
        <f>SUM(D9:D13)</f>
        <v>1024</v>
      </c>
      <c r="E14" s="11">
        <f t="shared" si="0"/>
        <v>0.9597000937207123</v>
      </c>
      <c r="F14" s="32">
        <f>SUM(F9:F13)</f>
        <v>16</v>
      </c>
      <c r="G14" s="12">
        <f t="shared" si="1"/>
        <v>0.01499531396438613</v>
      </c>
      <c r="H14" s="32">
        <f>SUM(H9:H13)</f>
        <v>27</v>
      </c>
      <c r="I14" s="12">
        <f t="shared" si="2"/>
        <v>0.02530459231490159</v>
      </c>
      <c r="J14" s="32">
        <f>SUM(J9:J13)</f>
        <v>303</v>
      </c>
      <c r="K14" s="32">
        <f>SUM(K9:K13)</f>
        <v>278</v>
      </c>
      <c r="L14" s="11">
        <f t="shared" si="3"/>
        <v>0.9174917491749175</v>
      </c>
      <c r="M14" s="32">
        <f>SUM(M9:M13)</f>
        <v>5</v>
      </c>
      <c r="N14" s="11">
        <f t="shared" si="4"/>
        <v>0.0165016501650165</v>
      </c>
      <c r="O14" s="32">
        <f>SUM(O9:O13)</f>
        <v>20</v>
      </c>
      <c r="P14" s="11">
        <f t="shared" si="5"/>
        <v>0.066006600660066</v>
      </c>
      <c r="Q14" s="13">
        <f t="shared" si="6"/>
        <v>0.2839737582005623</v>
      </c>
    </row>
    <row r="15" spans="1:17" ht="15">
      <c r="A15" s="14"/>
      <c r="B15" s="30"/>
      <c r="C15" s="30"/>
      <c r="D15" s="30"/>
      <c r="E15" s="15"/>
      <c r="F15" s="35"/>
      <c r="G15" s="16"/>
      <c r="H15" s="36"/>
      <c r="I15" s="16"/>
      <c r="J15" s="30"/>
      <c r="K15" s="30"/>
      <c r="L15" s="15"/>
      <c r="M15" s="35"/>
      <c r="N15" s="15"/>
      <c r="O15" s="35"/>
      <c r="P15" s="15"/>
      <c r="Q15" s="16"/>
    </row>
    <row r="16" spans="1:17" ht="15">
      <c r="A16" s="10" t="s">
        <v>19</v>
      </c>
      <c r="B16" s="29">
        <v>285</v>
      </c>
      <c r="C16" s="54">
        <f>SUM(D16+F16+H16)</f>
        <v>307</v>
      </c>
      <c r="D16" s="29">
        <v>293</v>
      </c>
      <c r="E16" s="11">
        <f>D16/C16</f>
        <v>0.9543973941368078</v>
      </c>
      <c r="F16" s="34">
        <v>6</v>
      </c>
      <c r="G16" s="12">
        <f>F16/C16</f>
        <v>0.019543973941368076</v>
      </c>
      <c r="H16" s="29">
        <v>8</v>
      </c>
      <c r="I16" s="12">
        <f>H16/C16</f>
        <v>0.026058631921824105</v>
      </c>
      <c r="J16" s="54">
        <f>SUM(K16+M16+O16)</f>
        <v>76</v>
      </c>
      <c r="K16" s="29">
        <v>72</v>
      </c>
      <c r="L16" s="11">
        <f>K16/J16</f>
        <v>0.9473684210526315</v>
      </c>
      <c r="M16" s="34">
        <v>1</v>
      </c>
      <c r="N16" s="11">
        <f>M16/J16</f>
        <v>0.013157894736842105</v>
      </c>
      <c r="O16" s="34">
        <v>3</v>
      </c>
      <c r="P16" s="11">
        <f>O16/J16</f>
        <v>0.039473684210526314</v>
      </c>
      <c r="Q16" s="12">
        <f>J16/C16</f>
        <v>0.247557003257329</v>
      </c>
    </row>
    <row r="17" spans="1:17" ht="15">
      <c r="A17" s="10" t="s">
        <v>67</v>
      </c>
      <c r="B17" s="29">
        <v>36</v>
      </c>
      <c r="C17" s="54">
        <f>SUM(D17+F17+H17)</f>
        <v>23</v>
      </c>
      <c r="D17" s="29">
        <v>23</v>
      </c>
      <c r="E17" s="11">
        <f>D17/C17</f>
        <v>1</v>
      </c>
      <c r="F17" s="34">
        <v>0</v>
      </c>
      <c r="G17" s="12">
        <f>F17/C17</f>
        <v>0</v>
      </c>
      <c r="H17" s="29">
        <v>0</v>
      </c>
      <c r="I17" s="12">
        <f>H17/C17</f>
        <v>0</v>
      </c>
      <c r="J17" s="54">
        <f>SUM(K17+M17+O17)</f>
        <v>2</v>
      </c>
      <c r="K17" s="29">
        <v>2</v>
      </c>
      <c r="L17" s="11">
        <f>K17/J17</f>
        <v>1</v>
      </c>
      <c r="M17" s="34">
        <v>0</v>
      </c>
      <c r="N17" s="11">
        <f>M17/J17</f>
        <v>0</v>
      </c>
      <c r="O17" s="34">
        <v>0</v>
      </c>
      <c r="P17" s="11">
        <f>O17/J17</f>
        <v>0</v>
      </c>
      <c r="Q17" s="12">
        <f>J17/C17</f>
        <v>0.08695652173913043</v>
      </c>
    </row>
    <row r="18" spans="1:17" ht="15">
      <c r="A18" s="10" t="s">
        <v>61</v>
      </c>
      <c r="B18" s="29">
        <v>462</v>
      </c>
      <c r="C18" s="54">
        <f>SUM(D18+F18+H18)</f>
        <v>487</v>
      </c>
      <c r="D18" s="29">
        <v>470</v>
      </c>
      <c r="E18" s="11">
        <f>D18/C18</f>
        <v>0.9650924024640657</v>
      </c>
      <c r="F18" s="34">
        <v>12</v>
      </c>
      <c r="G18" s="12">
        <f>F18/C18</f>
        <v>0.024640657084188913</v>
      </c>
      <c r="H18" s="29">
        <v>5</v>
      </c>
      <c r="I18" s="12">
        <f>H18/C18</f>
        <v>0.01026694045174538</v>
      </c>
      <c r="J18" s="54">
        <f>SUM(K18+M18+O18)</f>
        <v>27</v>
      </c>
      <c r="K18" s="29">
        <v>27</v>
      </c>
      <c r="L18" s="11">
        <f>K18/J18</f>
        <v>1</v>
      </c>
      <c r="M18" s="34">
        <v>0</v>
      </c>
      <c r="N18" s="11">
        <f>M18/J18</f>
        <v>0</v>
      </c>
      <c r="O18" s="34">
        <v>0</v>
      </c>
      <c r="P18" s="11">
        <f>O18/J18</f>
        <v>0</v>
      </c>
      <c r="Q18" s="12">
        <f>J18/C18</f>
        <v>0.055441478439425054</v>
      </c>
    </row>
    <row r="19" spans="1:17" ht="15.75">
      <c r="A19" s="5" t="s">
        <v>23</v>
      </c>
      <c r="B19" s="32">
        <f>SUM(B16:B18)</f>
        <v>783</v>
      </c>
      <c r="C19" s="32">
        <f>SUM(C16:C18)</f>
        <v>817</v>
      </c>
      <c r="D19" s="32">
        <f>SUM(D16:D18)</f>
        <v>786</v>
      </c>
      <c r="E19" s="11">
        <f>D19/C19</f>
        <v>0.9620563035495716</v>
      </c>
      <c r="F19" s="32">
        <f>SUM(F16:F18)</f>
        <v>18</v>
      </c>
      <c r="G19" s="12">
        <f>F19/C19</f>
        <v>0.022031823745410038</v>
      </c>
      <c r="H19" s="32">
        <f>SUM(H16:H18)</f>
        <v>13</v>
      </c>
      <c r="I19" s="12">
        <f>H19/C19</f>
        <v>0.01591187270501836</v>
      </c>
      <c r="J19" s="32">
        <f>SUM(J16:J18)</f>
        <v>105</v>
      </c>
      <c r="K19" s="32">
        <f>SUM(K16:K18)</f>
        <v>101</v>
      </c>
      <c r="L19" s="11">
        <f>K19/J19</f>
        <v>0.9619047619047619</v>
      </c>
      <c r="M19" s="32">
        <f>SUM(M16:M18)</f>
        <v>1</v>
      </c>
      <c r="N19" s="11">
        <f>M19/J19</f>
        <v>0.009523809523809525</v>
      </c>
      <c r="O19" s="32">
        <f>SUM(O16:O18)</f>
        <v>3</v>
      </c>
      <c r="P19" s="11">
        <f>O19/J19</f>
        <v>0.02857142857142857</v>
      </c>
      <c r="Q19" s="13">
        <f>J19/C19</f>
        <v>0.12851897184822522</v>
      </c>
    </row>
    <row r="20" spans="1:17" ht="15.75">
      <c r="A20" s="19"/>
      <c r="B20" s="31"/>
      <c r="C20" s="31"/>
      <c r="D20" s="31"/>
      <c r="E20" s="20"/>
      <c r="F20" s="31"/>
      <c r="G20" s="21"/>
      <c r="H20" s="31"/>
      <c r="I20" s="21"/>
      <c r="J20" s="31"/>
      <c r="K20" s="31"/>
      <c r="L20" s="20"/>
      <c r="M20" s="31"/>
      <c r="N20" s="20"/>
      <c r="O20" s="31"/>
      <c r="P20" s="20"/>
      <c r="Q20" s="22"/>
    </row>
    <row r="21" spans="1:17" ht="15.75">
      <c r="A21" s="5" t="s">
        <v>24</v>
      </c>
      <c r="B21" s="32">
        <f>B7+B14+B19</f>
        <v>2813</v>
      </c>
      <c r="C21" s="32">
        <f>C7+C14+C19</f>
        <v>2862</v>
      </c>
      <c r="D21" s="32">
        <f>D7+D14+D19</f>
        <v>2774</v>
      </c>
      <c r="E21" s="11">
        <f>D21/C21</f>
        <v>0.9692522711390635</v>
      </c>
      <c r="F21" s="32">
        <f>F7+F14+F19</f>
        <v>42</v>
      </c>
      <c r="G21" s="12">
        <f>F21/C21</f>
        <v>0.014675052410901468</v>
      </c>
      <c r="H21" s="32">
        <f>H7+H14+H19</f>
        <v>46</v>
      </c>
      <c r="I21" s="12">
        <f>H21/C21</f>
        <v>0.01607267645003494</v>
      </c>
      <c r="J21" s="32">
        <f>J7+J14+J19</f>
        <v>587</v>
      </c>
      <c r="K21" s="32">
        <f>K7+K14+K19</f>
        <v>554</v>
      </c>
      <c r="L21" s="11">
        <f>K21/J21</f>
        <v>0.9437819420783645</v>
      </c>
      <c r="M21" s="32">
        <f>M7+M14+M19</f>
        <v>7</v>
      </c>
      <c r="N21" s="11">
        <f>M21/J21</f>
        <v>0.01192504258943782</v>
      </c>
      <c r="O21" s="32">
        <f>O7+O14+O19</f>
        <v>26</v>
      </c>
      <c r="P21" s="11">
        <f>O21/J21</f>
        <v>0.044293015332197615</v>
      </c>
      <c r="Q21" s="13">
        <f>J21/C21</f>
        <v>0.20510132774283718</v>
      </c>
    </row>
    <row r="22" spans="1:17" ht="15.75">
      <c r="A22" s="19"/>
      <c r="B22" s="31"/>
      <c r="C22" s="31"/>
      <c r="D22" s="31"/>
      <c r="E22" s="20"/>
      <c r="F22" s="31"/>
      <c r="G22" s="21"/>
      <c r="H22" s="31"/>
      <c r="I22" s="21"/>
      <c r="J22" s="31"/>
      <c r="K22" s="31"/>
      <c r="L22" s="20"/>
      <c r="M22" s="31"/>
      <c r="N22" s="20"/>
      <c r="O22" s="31"/>
      <c r="P22" s="20"/>
      <c r="Q22" s="22"/>
    </row>
    <row r="23" spans="1:17" ht="15">
      <c r="A23" s="10" t="s">
        <v>62</v>
      </c>
      <c r="B23" s="29">
        <v>18</v>
      </c>
      <c r="C23" s="54">
        <f>SUM(D23+F23+H23)</f>
        <v>15</v>
      </c>
      <c r="D23" s="29">
        <v>14</v>
      </c>
      <c r="E23" s="11">
        <f>D23/C23</f>
        <v>0.9333333333333333</v>
      </c>
      <c r="F23" s="34">
        <v>0</v>
      </c>
      <c r="G23" s="12">
        <f>F23/C23</f>
        <v>0</v>
      </c>
      <c r="H23" s="29">
        <v>1</v>
      </c>
      <c r="I23" s="12">
        <f>H23/C23</f>
        <v>0.06666666666666667</v>
      </c>
      <c r="J23" s="54">
        <f>SUM(K23+M23+O23)</f>
        <v>2</v>
      </c>
      <c r="K23" s="29">
        <v>2</v>
      </c>
      <c r="L23" s="11">
        <f>K23/J23</f>
        <v>1</v>
      </c>
      <c r="M23" s="34">
        <v>0</v>
      </c>
      <c r="N23" s="11">
        <f>M23/J23</f>
        <v>0</v>
      </c>
      <c r="O23" s="34">
        <v>0</v>
      </c>
      <c r="P23" s="11">
        <f>O23/J23</f>
        <v>0</v>
      </c>
      <c r="Q23" s="12">
        <f>J23/C23</f>
        <v>0.13333333333333333</v>
      </c>
    </row>
    <row r="24" spans="1:17" ht="15">
      <c r="A24" s="10" t="s">
        <v>25</v>
      </c>
      <c r="B24" s="29">
        <v>386</v>
      </c>
      <c r="C24" s="54">
        <f>SUM(D24+F24+H24)</f>
        <v>410</v>
      </c>
      <c r="D24" s="29">
        <v>405</v>
      </c>
      <c r="E24" s="11">
        <f>D24/C24</f>
        <v>0.9878048780487805</v>
      </c>
      <c r="F24" s="34">
        <v>1</v>
      </c>
      <c r="G24" s="12">
        <f>F24/C24</f>
        <v>0.0024390243902439024</v>
      </c>
      <c r="H24" s="29">
        <v>4</v>
      </c>
      <c r="I24" s="12">
        <f>H24/C24</f>
        <v>0.00975609756097561</v>
      </c>
      <c r="J24" s="54">
        <f>SUM(K24+M24+O24)</f>
        <v>36</v>
      </c>
      <c r="K24" s="29">
        <v>31</v>
      </c>
      <c r="L24" s="11">
        <f>K24/J24</f>
        <v>0.8611111111111112</v>
      </c>
      <c r="M24" s="34">
        <v>1</v>
      </c>
      <c r="N24" s="11">
        <f>M24/J24</f>
        <v>0.027777777777777776</v>
      </c>
      <c r="O24" s="34">
        <v>4</v>
      </c>
      <c r="P24" s="11">
        <f>O24/J24</f>
        <v>0.1111111111111111</v>
      </c>
      <c r="Q24" s="12">
        <f>J24/C24</f>
        <v>0.08780487804878048</v>
      </c>
    </row>
    <row r="25" spans="1:17" ht="15.75">
      <c r="A25" s="5" t="s">
        <v>26</v>
      </c>
      <c r="B25" s="32">
        <f>SUM(B23:B24)</f>
        <v>404</v>
      </c>
      <c r="C25" s="32">
        <f>SUM(C23:C24)</f>
        <v>425</v>
      </c>
      <c r="D25" s="32">
        <f>SUM(D23:D24)</f>
        <v>419</v>
      </c>
      <c r="E25" s="11">
        <f>D25/C25</f>
        <v>0.9858823529411764</v>
      </c>
      <c r="F25" s="32">
        <f>SUM(F23:F24)</f>
        <v>1</v>
      </c>
      <c r="G25" s="12">
        <f>F25/C25</f>
        <v>0.002352941176470588</v>
      </c>
      <c r="H25" s="32">
        <f>SUM(H23:H24)</f>
        <v>5</v>
      </c>
      <c r="I25" s="12">
        <f>H25/C25</f>
        <v>0.011764705882352941</v>
      </c>
      <c r="J25" s="32">
        <f>SUM(J23:J24)</f>
        <v>38</v>
      </c>
      <c r="K25" s="32">
        <f>SUM(K23:K24)</f>
        <v>33</v>
      </c>
      <c r="L25" s="11">
        <f>K25/J25</f>
        <v>0.868421052631579</v>
      </c>
      <c r="M25" s="32">
        <f>SUM(M23:M24)</f>
        <v>1</v>
      </c>
      <c r="N25" s="11">
        <f>M25/J25</f>
        <v>0.02631578947368421</v>
      </c>
      <c r="O25" s="32">
        <f>SUM(O23:O24)</f>
        <v>4</v>
      </c>
      <c r="P25" s="11">
        <f>O25/J25</f>
        <v>0.10526315789473684</v>
      </c>
      <c r="Q25" s="13">
        <f>J25/C25</f>
        <v>0.08941176470588236</v>
      </c>
    </row>
    <row r="26" spans="1:17" ht="15.75">
      <c r="A26" s="17"/>
      <c r="B26" s="33"/>
      <c r="C26" s="30"/>
      <c r="D26" s="30"/>
      <c r="E26" s="15"/>
      <c r="F26" s="35"/>
      <c r="G26" s="16"/>
      <c r="H26" s="36"/>
      <c r="I26" s="16"/>
      <c r="J26" s="30"/>
      <c r="K26" s="30"/>
      <c r="L26" s="15"/>
      <c r="M26" s="35"/>
      <c r="N26" s="15"/>
      <c r="O26" s="35"/>
      <c r="P26" s="15"/>
      <c r="Q26" s="16"/>
    </row>
    <row r="27" spans="1:17" ht="15">
      <c r="A27" s="10" t="s">
        <v>66</v>
      </c>
      <c r="B27" s="29">
        <v>380</v>
      </c>
      <c r="C27" s="54">
        <f>SUM(D27+F27+H27)</f>
        <v>415</v>
      </c>
      <c r="D27" s="29">
        <v>414</v>
      </c>
      <c r="E27" s="11">
        <f>D27/C27</f>
        <v>0.9975903614457832</v>
      </c>
      <c r="F27" s="34">
        <v>0</v>
      </c>
      <c r="G27" s="12">
        <f>F27/C27</f>
        <v>0</v>
      </c>
      <c r="H27" s="29">
        <v>1</v>
      </c>
      <c r="I27" s="12">
        <f>H27/C27</f>
        <v>0.0024096385542168677</v>
      </c>
      <c r="J27" s="54">
        <f>SUM(K27+M27+O27)</f>
        <v>150</v>
      </c>
      <c r="K27" s="29">
        <v>149</v>
      </c>
      <c r="L27" s="11">
        <f>K27/J27</f>
        <v>0.9933333333333333</v>
      </c>
      <c r="M27" s="34">
        <v>0</v>
      </c>
      <c r="N27" s="11">
        <f>M27/J27</f>
        <v>0</v>
      </c>
      <c r="O27" s="34">
        <v>1</v>
      </c>
      <c r="P27" s="11">
        <f>O27/J27</f>
        <v>0.006666666666666667</v>
      </c>
      <c r="Q27" s="12">
        <f>J27/C27</f>
        <v>0.3614457831325301</v>
      </c>
    </row>
    <row r="28" spans="1:17" ht="15">
      <c r="A28" s="10" t="s">
        <v>63</v>
      </c>
      <c r="B28" s="29">
        <v>476</v>
      </c>
      <c r="C28" s="54">
        <f>SUM(D28+F28+H28)</f>
        <v>494</v>
      </c>
      <c r="D28" s="29">
        <v>492</v>
      </c>
      <c r="E28" s="11">
        <f>D28/C28</f>
        <v>0.9959514170040485</v>
      </c>
      <c r="F28" s="34">
        <v>1</v>
      </c>
      <c r="G28" s="12">
        <f>F28/C28</f>
        <v>0.0020242914979757085</v>
      </c>
      <c r="H28" s="29">
        <v>1</v>
      </c>
      <c r="I28" s="12">
        <f>H28/C28</f>
        <v>0.0020242914979757085</v>
      </c>
      <c r="J28" s="54">
        <f>SUM(K28+M28+O28)</f>
        <v>117</v>
      </c>
      <c r="K28" s="29">
        <v>117</v>
      </c>
      <c r="L28" s="11">
        <f>K28/J28</f>
        <v>1</v>
      </c>
      <c r="M28" s="34">
        <v>0</v>
      </c>
      <c r="N28" s="11">
        <f>M28/J28</f>
        <v>0</v>
      </c>
      <c r="O28" s="34">
        <v>0</v>
      </c>
      <c r="P28" s="11">
        <f>O28/J28</f>
        <v>0</v>
      </c>
      <c r="Q28" s="12">
        <f>J28/C28</f>
        <v>0.23684210526315788</v>
      </c>
    </row>
    <row r="29" spans="1:17" ht="15.75">
      <c r="A29" s="5" t="s">
        <v>27</v>
      </c>
      <c r="B29" s="32">
        <f>SUM(B27:B28)</f>
        <v>856</v>
      </c>
      <c r="C29" s="32">
        <f>SUM(C27:C28)</f>
        <v>909</v>
      </c>
      <c r="D29" s="32">
        <f>SUM(D27:D28)</f>
        <v>906</v>
      </c>
      <c r="E29" s="11">
        <f>D29/C29</f>
        <v>0.9966996699669967</v>
      </c>
      <c r="F29" s="32">
        <f>SUM(F27:F28)</f>
        <v>1</v>
      </c>
      <c r="G29" s="12">
        <f>F29/C29</f>
        <v>0.0011001100110011</v>
      </c>
      <c r="H29" s="32">
        <f>SUM(H27:H28)</f>
        <v>2</v>
      </c>
      <c r="I29" s="12">
        <f>H29/C29</f>
        <v>0.0022002200220022</v>
      </c>
      <c r="J29" s="32">
        <f>SUM(J27:J28)</f>
        <v>267</v>
      </c>
      <c r="K29" s="32">
        <f>SUM(K27:K28)</f>
        <v>266</v>
      </c>
      <c r="L29" s="11">
        <f>K29/J29</f>
        <v>0.9962546816479401</v>
      </c>
      <c r="M29" s="32">
        <f>SUM(M27:M28)</f>
        <v>0</v>
      </c>
      <c r="N29" s="11">
        <f>M29/J29</f>
        <v>0</v>
      </c>
      <c r="O29" s="32">
        <f>SUM(O27:O28)</f>
        <v>1</v>
      </c>
      <c r="P29" s="11">
        <f>O29/J29</f>
        <v>0.003745318352059925</v>
      </c>
      <c r="Q29" s="13">
        <f>J29/C29</f>
        <v>0.29372937293729373</v>
      </c>
    </row>
    <row r="30" spans="1:17" ht="15.75">
      <c r="A30" s="17"/>
      <c r="B30" s="33"/>
      <c r="C30" s="30"/>
      <c r="D30" s="30"/>
      <c r="E30" s="15"/>
      <c r="F30" s="35"/>
      <c r="G30" s="16"/>
      <c r="H30" s="36"/>
      <c r="I30" s="16"/>
      <c r="J30" s="30"/>
      <c r="K30" s="30"/>
      <c r="L30" s="15"/>
      <c r="M30" s="35"/>
      <c r="N30" s="15"/>
      <c r="O30" s="35"/>
      <c r="P30" s="15"/>
      <c r="Q30" s="16"/>
    </row>
    <row r="31" spans="1:17" ht="15">
      <c r="A31" s="10" t="s">
        <v>28</v>
      </c>
      <c r="B31" s="29">
        <v>91</v>
      </c>
      <c r="C31" s="54">
        <f>SUM(D31+F31+H31)</f>
        <v>96</v>
      </c>
      <c r="D31" s="29">
        <v>93</v>
      </c>
      <c r="E31" s="11">
        <f aca="true" t="shared" si="7" ref="E31:E36">D31/C31</f>
        <v>0.96875</v>
      </c>
      <c r="F31" s="34">
        <v>2</v>
      </c>
      <c r="G31" s="12">
        <f aca="true" t="shared" si="8" ref="G31:G36">F31/C31</f>
        <v>0.020833333333333332</v>
      </c>
      <c r="H31" s="29">
        <v>1</v>
      </c>
      <c r="I31" s="12">
        <f aca="true" t="shared" si="9" ref="I31:I36">H31/C31</f>
        <v>0.010416666666666666</v>
      </c>
      <c r="J31" s="54">
        <f>SUM(K31+M31+O31)</f>
        <v>31</v>
      </c>
      <c r="K31" s="29">
        <v>30</v>
      </c>
      <c r="L31" s="11">
        <f aca="true" t="shared" si="10" ref="L31:L36">K31/J31</f>
        <v>0.967741935483871</v>
      </c>
      <c r="M31" s="34">
        <v>0</v>
      </c>
      <c r="N31" s="11">
        <f aca="true" t="shared" si="11" ref="N31:N36">M31/J31</f>
        <v>0</v>
      </c>
      <c r="O31" s="34">
        <v>1</v>
      </c>
      <c r="P31" s="11">
        <f aca="true" t="shared" si="12" ref="P31:P36">O31/J31</f>
        <v>0.03225806451612903</v>
      </c>
      <c r="Q31" s="12">
        <f aca="true" t="shared" si="13" ref="Q31:Q36">J31/C31</f>
        <v>0.3229166666666667</v>
      </c>
    </row>
    <row r="32" spans="1:17" ht="15">
      <c r="A32" s="10" t="s">
        <v>29</v>
      </c>
      <c r="B32" s="29">
        <v>168</v>
      </c>
      <c r="C32" s="54">
        <f>SUM(D32+F32+H32)</f>
        <v>193</v>
      </c>
      <c r="D32" s="29">
        <v>189</v>
      </c>
      <c r="E32" s="11">
        <f t="shared" si="7"/>
        <v>0.9792746113989638</v>
      </c>
      <c r="F32" s="34">
        <v>3</v>
      </c>
      <c r="G32" s="12">
        <f t="shared" si="8"/>
        <v>0.015544041450777202</v>
      </c>
      <c r="H32" s="29">
        <v>1</v>
      </c>
      <c r="I32" s="12">
        <f t="shared" si="9"/>
        <v>0.0051813471502590676</v>
      </c>
      <c r="J32" s="54">
        <f>SUM(K32+M32+O32)</f>
        <v>48</v>
      </c>
      <c r="K32" s="29">
        <v>47</v>
      </c>
      <c r="L32" s="11">
        <f t="shared" si="10"/>
        <v>0.9791666666666666</v>
      </c>
      <c r="M32" s="34">
        <v>0</v>
      </c>
      <c r="N32" s="11">
        <f t="shared" si="11"/>
        <v>0</v>
      </c>
      <c r="O32" s="34">
        <v>1</v>
      </c>
      <c r="P32" s="11">
        <f t="shared" si="12"/>
        <v>0.020833333333333332</v>
      </c>
      <c r="Q32" s="12">
        <f t="shared" si="13"/>
        <v>0.24870466321243523</v>
      </c>
    </row>
    <row r="33" spans="1:17" ht="15">
      <c r="A33" s="10" t="s">
        <v>30</v>
      </c>
      <c r="B33" s="29">
        <v>57</v>
      </c>
      <c r="C33" s="54">
        <f>SUM(D33+F33+H33)</f>
        <v>66</v>
      </c>
      <c r="D33" s="29">
        <v>63</v>
      </c>
      <c r="E33" s="11">
        <f t="shared" si="7"/>
        <v>0.9545454545454546</v>
      </c>
      <c r="F33" s="34">
        <v>2</v>
      </c>
      <c r="G33" s="12">
        <f t="shared" si="8"/>
        <v>0.030303030303030304</v>
      </c>
      <c r="H33" s="29">
        <v>1</v>
      </c>
      <c r="I33" s="12">
        <f t="shared" si="9"/>
        <v>0.015151515151515152</v>
      </c>
      <c r="J33" s="54">
        <f>SUM(K33+M33+O33)</f>
        <v>16</v>
      </c>
      <c r="K33" s="29">
        <v>15</v>
      </c>
      <c r="L33" s="11">
        <f t="shared" si="10"/>
        <v>0.9375</v>
      </c>
      <c r="M33" s="34">
        <v>0</v>
      </c>
      <c r="N33" s="11">
        <f t="shared" si="11"/>
        <v>0</v>
      </c>
      <c r="O33" s="34">
        <v>1</v>
      </c>
      <c r="P33" s="11">
        <f t="shared" si="12"/>
        <v>0.0625</v>
      </c>
      <c r="Q33" s="12">
        <f t="shared" si="13"/>
        <v>0.24242424242424243</v>
      </c>
    </row>
    <row r="34" spans="1:17" ht="15">
      <c r="A34" s="10" t="s">
        <v>31</v>
      </c>
      <c r="B34" s="29">
        <v>52</v>
      </c>
      <c r="C34" s="54">
        <f>SUM(D34+F34+H34)</f>
        <v>62</v>
      </c>
      <c r="D34" s="29">
        <v>62</v>
      </c>
      <c r="E34" s="11">
        <f t="shared" si="7"/>
        <v>1</v>
      </c>
      <c r="F34" s="34">
        <v>0</v>
      </c>
      <c r="G34" s="12">
        <f t="shared" si="8"/>
        <v>0</v>
      </c>
      <c r="H34" s="29">
        <v>0</v>
      </c>
      <c r="I34" s="12">
        <f t="shared" si="9"/>
        <v>0</v>
      </c>
      <c r="J34" s="54">
        <f>SUM(K34+M34+O34)</f>
        <v>11</v>
      </c>
      <c r="K34" s="29">
        <v>11</v>
      </c>
      <c r="L34" s="11">
        <f t="shared" si="10"/>
        <v>1</v>
      </c>
      <c r="M34" s="34">
        <v>0</v>
      </c>
      <c r="N34" s="11">
        <f t="shared" si="11"/>
        <v>0</v>
      </c>
      <c r="O34" s="34">
        <v>0</v>
      </c>
      <c r="P34" s="11">
        <f t="shared" si="12"/>
        <v>0</v>
      </c>
      <c r="Q34" s="12">
        <f t="shared" si="13"/>
        <v>0.1774193548387097</v>
      </c>
    </row>
    <row r="35" spans="1:17" ht="15">
      <c r="A35" s="10" t="s">
        <v>32</v>
      </c>
      <c r="B35" s="29">
        <v>113</v>
      </c>
      <c r="C35" s="54">
        <f>SUM(D35+F35+H35)</f>
        <v>117</v>
      </c>
      <c r="D35" s="29">
        <v>117</v>
      </c>
      <c r="E35" s="11">
        <f t="shared" si="7"/>
        <v>1</v>
      </c>
      <c r="F35" s="34">
        <v>0</v>
      </c>
      <c r="G35" s="12">
        <f t="shared" si="8"/>
        <v>0</v>
      </c>
      <c r="H35" s="29">
        <v>0</v>
      </c>
      <c r="I35" s="12">
        <f t="shared" si="9"/>
        <v>0</v>
      </c>
      <c r="J35" s="54">
        <f>SUM(K35+M35+O35)</f>
        <v>34</v>
      </c>
      <c r="K35" s="29">
        <v>34</v>
      </c>
      <c r="L35" s="11">
        <f t="shared" si="10"/>
        <v>1</v>
      </c>
      <c r="M35" s="34">
        <v>0</v>
      </c>
      <c r="N35" s="11">
        <f t="shared" si="11"/>
        <v>0</v>
      </c>
      <c r="O35" s="34">
        <v>0</v>
      </c>
      <c r="P35" s="11">
        <f t="shared" si="12"/>
        <v>0</v>
      </c>
      <c r="Q35" s="12">
        <f t="shared" si="13"/>
        <v>0.2905982905982906</v>
      </c>
    </row>
    <row r="36" spans="1:17" ht="15.75">
      <c r="A36" s="5" t="s">
        <v>33</v>
      </c>
      <c r="B36" s="32">
        <f>SUM(B31:B35)</f>
        <v>481</v>
      </c>
      <c r="C36" s="32">
        <f>SUM(C31:C35)</f>
        <v>534</v>
      </c>
      <c r="D36" s="32">
        <f>SUM(D31:D35)</f>
        <v>524</v>
      </c>
      <c r="E36" s="11">
        <f t="shared" si="7"/>
        <v>0.9812734082397003</v>
      </c>
      <c r="F36" s="32">
        <f>SUM(F31:F35)</f>
        <v>7</v>
      </c>
      <c r="G36" s="12">
        <f t="shared" si="8"/>
        <v>0.013108614232209739</v>
      </c>
      <c r="H36" s="32">
        <f>SUM(H31:H35)</f>
        <v>3</v>
      </c>
      <c r="I36" s="12">
        <f t="shared" si="9"/>
        <v>0.0056179775280898875</v>
      </c>
      <c r="J36" s="32">
        <f>SUM(J31:J35)</f>
        <v>140</v>
      </c>
      <c r="K36" s="32">
        <f>SUM(K31:K35)</f>
        <v>137</v>
      </c>
      <c r="L36" s="11">
        <f t="shared" si="10"/>
        <v>0.9785714285714285</v>
      </c>
      <c r="M36" s="32">
        <f>SUM(M31:M35)</f>
        <v>0</v>
      </c>
      <c r="N36" s="11">
        <f t="shared" si="11"/>
        <v>0</v>
      </c>
      <c r="O36" s="32">
        <f>SUM(O31:O35)</f>
        <v>3</v>
      </c>
      <c r="P36" s="11">
        <f t="shared" si="12"/>
        <v>0.02142857142857143</v>
      </c>
      <c r="Q36" s="13">
        <f t="shared" si="13"/>
        <v>0.26217228464419473</v>
      </c>
    </row>
    <row r="37" spans="1:17" ht="15.75">
      <c r="A37" s="17"/>
      <c r="B37" s="33"/>
      <c r="C37" s="30"/>
      <c r="D37" s="30"/>
      <c r="E37" s="15"/>
      <c r="F37" s="35"/>
      <c r="G37" s="16"/>
      <c r="H37" s="36"/>
      <c r="I37" s="16"/>
      <c r="J37" s="30"/>
      <c r="K37" s="30"/>
      <c r="L37" s="15"/>
      <c r="M37" s="35"/>
      <c r="N37" s="15"/>
      <c r="O37" s="35"/>
      <c r="P37" s="15"/>
      <c r="Q37" s="16"/>
    </row>
    <row r="38" spans="1:17" ht="15">
      <c r="A38" s="10" t="s">
        <v>64</v>
      </c>
      <c r="B38" s="29">
        <v>594</v>
      </c>
      <c r="C38" s="54">
        <f>SUM(D38+F38+H38)</f>
        <v>639</v>
      </c>
      <c r="D38" s="29">
        <v>624</v>
      </c>
      <c r="E38" s="11">
        <f>D38/C38</f>
        <v>0.9765258215962441</v>
      </c>
      <c r="F38" s="34">
        <v>4</v>
      </c>
      <c r="G38" s="12">
        <f>F38/C38</f>
        <v>0.006259780907668232</v>
      </c>
      <c r="H38" s="29">
        <v>11</v>
      </c>
      <c r="I38" s="12">
        <f>H38/C38</f>
        <v>0.017214397496087636</v>
      </c>
      <c r="J38" s="54">
        <f>SUM(K38+M38+O38)</f>
        <v>189</v>
      </c>
      <c r="K38" s="29">
        <v>180</v>
      </c>
      <c r="L38" s="11">
        <f>K38/J38</f>
        <v>0.9523809523809523</v>
      </c>
      <c r="M38" s="34">
        <v>3</v>
      </c>
      <c r="N38" s="11">
        <f>M38/J38</f>
        <v>0.015873015873015872</v>
      </c>
      <c r="O38" s="34">
        <v>6</v>
      </c>
      <c r="P38" s="11">
        <f>O38/J38</f>
        <v>0.031746031746031744</v>
      </c>
      <c r="Q38" s="12">
        <f>J38/C38</f>
        <v>0.29577464788732394</v>
      </c>
    </row>
    <row r="39" spans="1:17" ht="15">
      <c r="A39" s="10" t="s">
        <v>65</v>
      </c>
      <c r="B39" s="29">
        <v>123</v>
      </c>
      <c r="C39" s="54">
        <f>SUM(D39+F39+H39)</f>
        <v>111</v>
      </c>
      <c r="D39" s="29">
        <v>110</v>
      </c>
      <c r="E39" s="11">
        <f>D39/C39</f>
        <v>0.990990990990991</v>
      </c>
      <c r="F39" s="34">
        <v>1</v>
      </c>
      <c r="G39" s="12">
        <f>F39/C39</f>
        <v>0.009009009009009009</v>
      </c>
      <c r="H39" s="29">
        <v>0</v>
      </c>
      <c r="I39" s="12">
        <f>H39/C39</f>
        <v>0</v>
      </c>
      <c r="J39" s="54">
        <f>SUM(K39+M39+O39)</f>
        <v>13</v>
      </c>
      <c r="K39" s="29">
        <v>13</v>
      </c>
      <c r="L39" s="11">
        <f>K39/J39</f>
        <v>1</v>
      </c>
      <c r="M39" s="34">
        <v>0</v>
      </c>
      <c r="N39" s="11">
        <f>M39/J39</f>
        <v>0</v>
      </c>
      <c r="O39" s="34">
        <v>0</v>
      </c>
      <c r="P39" s="11">
        <f>O39/J39</f>
        <v>0</v>
      </c>
      <c r="Q39" s="12">
        <f>J39/C39</f>
        <v>0.11711711711711711</v>
      </c>
    </row>
    <row r="40" spans="1:17" ht="15.75">
      <c r="A40" s="5" t="s">
        <v>34</v>
      </c>
      <c r="B40" s="32">
        <f>SUM(B38:B39)</f>
        <v>717</v>
      </c>
      <c r="C40" s="32">
        <f>SUM(C38:C39)</f>
        <v>750</v>
      </c>
      <c r="D40" s="32">
        <f>SUM(D38:D39)</f>
        <v>734</v>
      </c>
      <c r="E40" s="11">
        <f>D40/C40</f>
        <v>0.9786666666666667</v>
      </c>
      <c r="F40" s="32">
        <f>SUM(F38:F39)</f>
        <v>5</v>
      </c>
      <c r="G40" s="12">
        <f>F40/C40</f>
        <v>0.006666666666666667</v>
      </c>
      <c r="H40" s="32">
        <f>SUM(H38:H39)</f>
        <v>11</v>
      </c>
      <c r="I40" s="12">
        <f>H40/C40</f>
        <v>0.014666666666666666</v>
      </c>
      <c r="J40" s="32">
        <f>SUM(J38:J39)</f>
        <v>202</v>
      </c>
      <c r="K40" s="32">
        <f>SUM(K38:K39)</f>
        <v>193</v>
      </c>
      <c r="L40" s="11">
        <f>K40/J40</f>
        <v>0.9554455445544554</v>
      </c>
      <c r="M40" s="32">
        <f>SUM(M38:M39)</f>
        <v>3</v>
      </c>
      <c r="N40" s="11">
        <f>M40/J40</f>
        <v>0.01485148514851485</v>
      </c>
      <c r="O40" s="32">
        <f>SUM(O38:O39)</f>
        <v>6</v>
      </c>
      <c r="P40" s="11">
        <f>O40/J40</f>
        <v>0.0297029702970297</v>
      </c>
      <c r="Q40" s="13">
        <f>J40/C40</f>
        <v>0.2693333333333333</v>
      </c>
    </row>
    <row r="41" spans="1:17" ht="15.75">
      <c r="A41" s="17"/>
      <c r="B41" s="33"/>
      <c r="C41" s="30"/>
      <c r="D41" s="30"/>
      <c r="E41" s="15"/>
      <c r="F41" s="35"/>
      <c r="G41" s="16"/>
      <c r="H41" s="36"/>
      <c r="I41" s="16"/>
      <c r="J41" s="30"/>
      <c r="K41" s="30"/>
      <c r="L41" s="15"/>
      <c r="M41" s="35"/>
      <c r="N41" s="15"/>
      <c r="O41" s="35"/>
      <c r="P41" s="15"/>
      <c r="Q41" s="16"/>
    </row>
    <row r="42" spans="1:17" ht="15">
      <c r="A42" s="10" t="s">
        <v>35</v>
      </c>
      <c r="B42" s="29">
        <v>41</v>
      </c>
      <c r="C42" s="54">
        <f>SUM(D42+F42+H42)</f>
        <v>38</v>
      </c>
      <c r="D42" s="29">
        <v>38</v>
      </c>
      <c r="E42" s="11">
        <f>D42/C42</f>
        <v>1</v>
      </c>
      <c r="F42" s="34">
        <v>0</v>
      </c>
      <c r="G42" s="12">
        <f>F42/C42</f>
        <v>0</v>
      </c>
      <c r="H42" s="29">
        <v>0</v>
      </c>
      <c r="I42" s="12">
        <f>H42/C42</f>
        <v>0</v>
      </c>
      <c r="J42" s="54">
        <f>SUM(K42+M42+O42)</f>
        <v>4</v>
      </c>
      <c r="K42" s="29">
        <v>4</v>
      </c>
      <c r="L42" s="11">
        <f>K42/J42</f>
        <v>1</v>
      </c>
      <c r="M42" s="34">
        <v>0</v>
      </c>
      <c r="N42" s="11">
        <f>M42/J42</f>
        <v>0</v>
      </c>
      <c r="O42" s="34">
        <v>0</v>
      </c>
      <c r="P42" s="11">
        <f>O42/J42</f>
        <v>0</v>
      </c>
      <c r="Q42" s="12">
        <f>J42/C42</f>
        <v>0.10526315789473684</v>
      </c>
    </row>
    <row r="43" spans="1:17" ht="15">
      <c r="A43" s="10" t="s">
        <v>36</v>
      </c>
      <c r="B43" s="29">
        <v>12</v>
      </c>
      <c r="C43" s="54">
        <f>SUM(D43+F43+H43)</f>
        <v>14</v>
      </c>
      <c r="D43" s="29">
        <v>12</v>
      </c>
      <c r="E43" s="11">
        <f>D43/C43</f>
        <v>0.8571428571428571</v>
      </c>
      <c r="F43" s="34">
        <v>1</v>
      </c>
      <c r="G43" s="12">
        <f>F43/C43</f>
        <v>0.07142857142857142</v>
      </c>
      <c r="H43" s="29">
        <v>1</v>
      </c>
      <c r="I43" s="12">
        <f>H43/C43</f>
        <v>0.07142857142857142</v>
      </c>
      <c r="J43" s="54">
        <f>SUM(K43+M43+O43)</f>
        <v>2</v>
      </c>
      <c r="K43" s="29">
        <v>1</v>
      </c>
      <c r="L43" s="11">
        <f>K43/J43</f>
        <v>0.5</v>
      </c>
      <c r="M43" s="34">
        <v>0</v>
      </c>
      <c r="N43" s="11">
        <f>M43/J43</f>
        <v>0</v>
      </c>
      <c r="O43" s="34">
        <v>1</v>
      </c>
      <c r="P43" s="11">
        <f>O43/J43</f>
        <v>0.5</v>
      </c>
      <c r="Q43" s="12">
        <f>J43/C43</f>
        <v>0.14285714285714285</v>
      </c>
    </row>
    <row r="44" spans="1:17" ht="15.75">
      <c r="A44" s="5" t="s">
        <v>37</v>
      </c>
      <c r="B44" s="32">
        <f>SUM(B42:B43)</f>
        <v>53</v>
      </c>
      <c r="C44" s="32">
        <f>SUM(C42:C43)</f>
        <v>52</v>
      </c>
      <c r="D44" s="32">
        <f>SUM(D42:D43)</f>
        <v>50</v>
      </c>
      <c r="E44" s="11">
        <f>D44/C44</f>
        <v>0.9615384615384616</v>
      </c>
      <c r="F44" s="32">
        <f>SUM(F42:F43)</f>
        <v>1</v>
      </c>
      <c r="G44" s="12">
        <f>F44/C44</f>
        <v>0.019230769230769232</v>
      </c>
      <c r="H44" s="32">
        <f>SUM(H42:H43)</f>
        <v>1</v>
      </c>
      <c r="I44" s="12">
        <f>H44/C44</f>
        <v>0.019230769230769232</v>
      </c>
      <c r="J44" s="32">
        <f>SUM(J42:J43)</f>
        <v>6</v>
      </c>
      <c r="K44" s="32">
        <f>SUM(K42:K43)</f>
        <v>5</v>
      </c>
      <c r="L44" s="11">
        <f>K44/J44</f>
        <v>0.8333333333333334</v>
      </c>
      <c r="M44" s="32">
        <f>SUM(M42:M43)</f>
        <v>0</v>
      </c>
      <c r="N44" s="11">
        <f>M44/J44</f>
        <v>0</v>
      </c>
      <c r="O44" s="32">
        <f>SUM(O42:O43)</f>
        <v>1</v>
      </c>
      <c r="P44" s="11">
        <f>O44/J44</f>
        <v>0.16666666666666666</v>
      </c>
      <c r="Q44" s="13">
        <f>J44/C44</f>
        <v>0.11538461538461539</v>
      </c>
    </row>
    <row r="45" spans="1:17" ht="15.75">
      <c r="A45" s="17"/>
      <c r="B45" s="33"/>
      <c r="C45" s="30"/>
      <c r="D45" s="30"/>
      <c r="E45" s="15"/>
      <c r="F45" s="35"/>
      <c r="G45" s="16"/>
      <c r="H45" s="36"/>
      <c r="I45" s="16"/>
      <c r="J45" s="30"/>
      <c r="K45" s="30"/>
      <c r="L45" s="15"/>
      <c r="M45" s="35"/>
      <c r="N45" s="15"/>
      <c r="O45" s="35"/>
      <c r="P45" s="15"/>
      <c r="Q45" s="16"/>
    </row>
    <row r="46" spans="1:17" ht="15.75">
      <c r="A46" s="5" t="s">
        <v>38</v>
      </c>
      <c r="B46" s="32">
        <f>SUM(B25,B29,B36,B40,B44)</f>
        <v>2511</v>
      </c>
      <c r="C46" s="32">
        <f>SUM(C25,C29,C36,C40,C44)</f>
        <v>2670</v>
      </c>
      <c r="D46" s="32">
        <f>SUM(D25,D29,D36,D40,D44)</f>
        <v>2633</v>
      </c>
      <c r="E46" s="11">
        <f>D46/C46</f>
        <v>0.9861423220973783</v>
      </c>
      <c r="F46" s="32">
        <f>SUM(F25,F29,F36,F40,F44)</f>
        <v>15</v>
      </c>
      <c r="G46" s="12">
        <f>F46/C46</f>
        <v>0.0056179775280898875</v>
      </c>
      <c r="H46" s="32">
        <f>SUM(H25,H29,H36,H40,H44)</f>
        <v>22</v>
      </c>
      <c r="I46" s="12">
        <f>H46/C46</f>
        <v>0.008239700374531835</v>
      </c>
      <c r="J46" s="32">
        <f>SUM(J25,J29,J36,J40,J44)</f>
        <v>653</v>
      </c>
      <c r="K46" s="32">
        <f>SUM(K25,K29,K36,K40,K44)</f>
        <v>634</v>
      </c>
      <c r="L46" s="11">
        <f>K46/J46</f>
        <v>0.9709035222052067</v>
      </c>
      <c r="M46" s="32">
        <f>SUM(M25,M29,M36,M40,M44)</f>
        <v>4</v>
      </c>
      <c r="N46" s="11">
        <f>M46/J46</f>
        <v>0.006125574272588055</v>
      </c>
      <c r="O46" s="32">
        <f>SUM(O25,O29,O36,O40,O44)</f>
        <v>15</v>
      </c>
      <c r="P46" s="11">
        <f>O46/J46</f>
        <v>0.022970903522205207</v>
      </c>
      <c r="Q46" s="13">
        <f>J46/C46</f>
        <v>0.2445692883895131</v>
      </c>
    </row>
    <row r="47" spans="1:17" ht="15.75">
      <c r="A47" s="1"/>
      <c r="B47" s="33"/>
      <c r="C47" s="30"/>
      <c r="D47" s="30"/>
      <c r="E47" s="15"/>
      <c r="F47" s="35"/>
      <c r="G47" s="16"/>
      <c r="H47" s="36"/>
      <c r="I47" s="16"/>
      <c r="J47" s="30"/>
      <c r="K47" s="30"/>
      <c r="L47" s="15"/>
      <c r="M47" s="35"/>
      <c r="N47" s="15"/>
      <c r="O47" s="35"/>
      <c r="P47" s="15"/>
      <c r="Q47" s="16"/>
    </row>
    <row r="48" spans="1:17" ht="15.75">
      <c r="A48" s="5" t="s">
        <v>39</v>
      </c>
      <c r="B48" s="32">
        <f>B21+B46</f>
        <v>5324</v>
      </c>
      <c r="C48" s="32">
        <f>C21+C46</f>
        <v>5532</v>
      </c>
      <c r="D48" s="32">
        <f>D21+D46</f>
        <v>5407</v>
      </c>
      <c r="E48" s="11">
        <f>D48/C48</f>
        <v>0.9774041937816341</v>
      </c>
      <c r="F48" s="32">
        <f>F21+F46</f>
        <v>57</v>
      </c>
      <c r="G48" s="12">
        <f>F48/C48</f>
        <v>0.010303687635574838</v>
      </c>
      <c r="H48" s="32">
        <f>H21+H46</f>
        <v>68</v>
      </c>
      <c r="I48" s="12">
        <f>H48/C48</f>
        <v>0.012292118582791034</v>
      </c>
      <c r="J48" s="32">
        <f>J21+J46</f>
        <v>1240</v>
      </c>
      <c r="K48" s="32">
        <f>K21+K46</f>
        <v>1188</v>
      </c>
      <c r="L48" s="11">
        <f>K48/J48</f>
        <v>0.9580645161290322</v>
      </c>
      <c r="M48" s="32">
        <f>M21+M46</f>
        <v>11</v>
      </c>
      <c r="N48" s="11">
        <f>M48/J48</f>
        <v>0.008870967741935484</v>
      </c>
      <c r="O48" s="32">
        <f>O21+O46</f>
        <v>41</v>
      </c>
      <c r="P48" s="11">
        <f>O48/J48</f>
        <v>0.03306451612903226</v>
      </c>
      <c r="Q48" s="13">
        <f>J48/C48</f>
        <v>0.22415039768618944</v>
      </c>
    </row>
  </sheetData>
  <sheetProtection sheet="1"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horizontalDpi="600" verticalDpi="600" orientation="landscape" paperSize="5" scale="94" r:id="rId1"/>
  <headerFooter alignWithMargins="0">
    <oddHeader>&amp;C&amp;F
&amp;A</oddHeader>
    <oddFooter>&amp;CPage &amp;P of &amp;N</oddFooter>
  </headerFooter>
  <rowBreaks count="1" manualBreakCount="1">
    <brk id="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pane xSplit="1" ySplit="3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14" sqref="O14"/>
    </sheetView>
  </sheetViews>
  <sheetFormatPr defaultColWidth="9.140625" defaultRowHeight="12.75"/>
  <cols>
    <col min="1" max="1" width="18.421875" style="0" bestFit="1" customWidth="1"/>
    <col min="2" max="3" width="8.8515625" style="37" bestFit="1" customWidth="1"/>
    <col min="4" max="4" width="9.28125" style="37" bestFit="1" customWidth="1"/>
    <col min="5" max="5" width="11.00390625" style="0" bestFit="1" customWidth="1"/>
    <col min="6" max="6" width="9.28125" style="37" bestFit="1" customWidth="1"/>
    <col min="7" max="7" width="9.28125" style="0" bestFit="1" customWidth="1"/>
    <col min="8" max="8" width="9.28125" style="37" bestFit="1" customWidth="1"/>
    <col min="9" max="9" width="9.28125" style="0" bestFit="1" customWidth="1"/>
    <col min="10" max="10" width="8.8515625" style="37" bestFit="1" customWidth="1"/>
    <col min="11" max="11" width="9.28125" style="37" bestFit="1" customWidth="1"/>
    <col min="12" max="12" width="9.28125" style="0" bestFit="1" customWidth="1"/>
    <col min="13" max="13" width="9.28125" style="37" bestFit="1" customWidth="1"/>
    <col min="14" max="14" width="9.28125" style="0" bestFit="1" customWidth="1"/>
    <col min="15" max="15" width="9.28125" style="37" bestFit="1" customWidth="1"/>
    <col min="16" max="16" width="9.28125" style="0" bestFit="1" customWidth="1"/>
    <col min="17" max="17" width="11.140625" style="0" bestFit="1" customWidth="1"/>
  </cols>
  <sheetData>
    <row r="1" spans="1:17" ht="15.75">
      <c r="A1" s="1"/>
      <c r="B1" s="41" t="s">
        <v>7</v>
      </c>
      <c r="C1" s="55" t="s">
        <v>1</v>
      </c>
      <c r="D1" s="56"/>
      <c r="E1" s="56"/>
      <c r="F1" s="56"/>
      <c r="G1" s="56"/>
      <c r="H1" s="56"/>
      <c r="I1" s="57"/>
      <c r="J1" s="58" t="s">
        <v>2</v>
      </c>
      <c r="K1" s="59"/>
      <c r="L1" s="59"/>
      <c r="M1" s="59"/>
      <c r="N1" s="59"/>
      <c r="O1" s="59"/>
      <c r="P1" s="59"/>
      <c r="Q1" s="60"/>
    </row>
    <row r="2" spans="1:17" ht="15.75">
      <c r="A2" s="2"/>
      <c r="B2" s="42" t="s">
        <v>0</v>
      </c>
      <c r="C2" s="40"/>
      <c r="D2" s="55" t="s">
        <v>3</v>
      </c>
      <c r="E2" s="57"/>
      <c r="F2" s="61" t="s">
        <v>4</v>
      </c>
      <c r="G2" s="62"/>
      <c r="H2" s="62"/>
      <c r="I2" s="63"/>
      <c r="J2" s="38"/>
      <c r="K2" s="55" t="s">
        <v>3</v>
      </c>
      <c r="L2" s="57"/>
      <c r="M2" s="61" t="s">
        <v>4</v>
      </c>
      <c r="N2" s="62"/>
      <c r="O2" s="62"/>
      <c r="P2" s="63"/>
      <c r="Q2" s="4" t="s">
        <v>5</v>
      </c>
    </row>
    <row r="3" spans="1:17" ht="15.75">
      <c r="A3" s="18" t="s">
        <v>6</v>
      </c>
      <c r="B3" s="43" t="s">
        <v>40</v>
      </c>
      <c r="C3" s="44" t="s">
        <v>7</v>
      </c>
      <c r="D3" s="44" t="s">
        <v>8</v>
      </c>
      <c r="E3" s="6" t="s">
        <v>5</v>
      </c>
      <c r="F3" s="45" t="s">
        <v>9</v>
      </c>
      <c r="G3" s="7" t="s">
        <v>10</v>
      </c>
      <c r="H3" s="43" t="s">
        <v>11</v>
      </c>
      <c r="I3" s="8" t="s">
        <v>12</v>
      </c>
      <c r="J3" s="43" t="s">
        <v>7</v>
      </c>
      <c r="K3" s="44" t="s">
        <v>8</v>
      </c>
      <c r="L3" s="3" t="s">
        <v>5</v>
      </c>
      <c r="M3" s="43" t="s">
        <v>9</v>
      </c>
      <c r="N3" s="7" t="s">
        <v>10</v>
      </c>
      <c r="O3" s="43" t="s">
        <v>11</v>
      </c>
      <c r="P3" s="7" t="s">
        <v>13</v>
      </c>
      <c r="Q3" s="9" t="s">
        <v>14</v>
      </c>
    </row>
    <row r="4" spans="1:17" ht="15">
      <c r="A4" s="10" t="s">
        <v>55</v>
      </c>
      <c r="B4" s="29">
        <v>254</v>
      </c>
      <c r="C4" s="54">
        <f>SUM(D4+F4+H4)</f>
        <v>253</v>
      </c>
      <c r="D4" s="29">
        <v>236</v>
      </c>
      <c r="E4" s="11">
        <f>D4/C4</f>
        <v>0.932806324110672</v>
      </c>
      <c r="F4" s="34">
        <v>14</v>
      </c>
      <c r="G4" s="12">
        <f>F4/C4</f>
        <v>0.05533596837944664</v>
      </c>
      <c r="H4" s="29">
        <v>3</v>
      </c>
      <c r="I4" s="12">
        <f>H4/C4</f>
        <v>0.011857707509881422</v>
      </c>
      <c r="J4" s="54">
        <f>SUM(K4+M4+O4)</f>
        <v>46</v>
      </c>
      <c r="K4" s="29">
        <v>44</v>
      </c>
      <c r="L4" s="11">
        <f>K4/J4</f>
        <v>0.9565217391304348</v>
      </c>
      <c r="M4" s="34">
        <v>1</v>
      </c>
      <c r="N4" s="11">
        <f>M4/J4</f>
        <v>0.021739130434782608</v>
      </c>
      <c r="O4" s="34">
        <v>1</v>
      </c>
      <c r="P4" s="11">
        <f>O4/J4</f>
        <v>0.021739130434782608</v>
      </c>
      <c r="Q4" s="12">
        <f>J4/C4</f>
        <v>0.18181818181818182</v>
      </c>
    </row>
    <row r="5" spans="1:17" ht="15">
      <c r="A5" s="10" t="s">
        <v>56</v>
      </c>
      <c r="B5" s="29">
        <v>552</v>
      </c>
      <c r="C5" s="54">
        <f>SUM(D5+F5+H5)</f>
        <v>541</v>
      </c>
      <c r="D5" s="29">
        <v>525</v>
      </c>
      <c r="E5" s="11">
        <f>D5/C5</f>
        <v>0.9704251386321626</v>
      </c>
      <c r="F5" s="34">
        <v>9</v>
      </c>
      <c r="G5" s="12">
        <f>F5/C5</f>
        <v>0.0166358595194085</v>
      </c>
      <c r="H5" s="29">
        <v>7</v>
      </c>
      <c r="I5" s="12">
        <f>H5/C5</f>
        <v>0.012939001848428836</v>
      </c>
      <c r="J5" s="54">
        <f>SUM(K5+M5+O5)</f>
        <v>87</v>
      </c>
      <c r="K5" s="29">
        <v>82</v>
      </c>
      <c r="L5" s="11">
        <f>K5/J5</f>
        <v>0.9425287356321839</v>
      </c>
      <c r="M5" s="34">
        <v>1</v>
      </c>
      <c r="N5" s="11">
        <f>M5/J5</f>
        <v>0.011494252873563218</v>
      </c>
      <c r="O5" s="34">
        <v>4</v>
      </c>
      <c r="P5" s="11">
        <f>O5/J5</f>
        <v>0.04597701149425287</v>
      </c>
      <c r="Q5" s="12">
        <f>J5/C5</f>
        <v>0.16081330868761554</v>
      </c>
    </row>
    <row r="6" spans="1:17" ht="15">
      <c r="A6" s="10" t="s">
        <v>57</v>
      </c>
      <c r="B6" s="29">
        <v>404</v>
      </c>
      <c r="C6" s="54">
        <f>SUM(D6+F6+H6)</f>
        <v>344</v>
      </c>
      <c r="D6" s="29">
        <v>328</v>
      </c>
      <c r="E6" s="11">
        <f>D6/C6</f>
        <v>0.9534883720930233</v>
      </c>
      <c r="F6" s="34">
        <v>9</v>
      </c>
      <c r="G6" s="12">
        <f>F6/C6</f>
        <v>0.02616279069767442</v>
      </c>
      <c r="H6" s="29">
        <v>7</v>
      </c>
      <c r="I6" s="12">
        <f>H6/C6</f>
        <v>0.020348837209302327</v>
      </c>
      <c r="J6" s="54">
        <f>SUM(K6+M6+O6)</f>
        <v>83</v>
      </c>
      <c r="K6" s="29">
        <v>73</v>
      </c>
      <c r="L6" s="11">
        <f>K6/J6</f>
        <v>0.8795180722891566</v>
      </c>
      <c r="M6" s="34">
        <v>6</v>
      </c>
      <c r="N6" s="11">
        <f>M6/J6</f>
        <v>0.07228915662650602</v>
      </c>
      <c r="O6" s="34">
        <v>4</v>
      </c>
      <c r="P6" s="11">
        <f>O6/J6</f>
        <v>0.04819277108433735</v>
      </c>
      <c r="Q6" s="12">
        <f>J6/C6</f>
        <v>0.24127906976744187</v>
      </c>
    </row>
    <row r="7" spans="1:17" ht="15.75">
      <c r="A7" s="5" t="s">
        <v>15</v>
      </c>
      <c r="B7" s="32">
        <f>SUM(B4:B6)</f>
        <v>1210</v>
      </c>
      <c r="C7" s="32">
        <f>SUM(C4:C6)</f>
        <v>1138</v>
      </c>
      <c r="D7" s="32">
        <f>SUM(D4:D6)</f>
        <v>1089</v>
      </c>
      <c r="E7" s="11">
        <f>D7/C7</f>
        <v>0.9569420035149385</v>
      </c>
      <c r="F7" s="32">
        <f>SUM(F4:F6)</f>
        <v>32</v>
      </c>
      <c r="G7" s="12">
        <f>F7/C7</f>
        <v>0.028119507908611598</v>
      </c>
      <c r="H7" s="32">
        <f>SUM(H4:H6)</f>
        <v>17</v>
      </c>
      <c r="I7" s="12">
        <f>H7/C7</f>
        <v>0.014938488576449912</v>
      </c>
      <c r="J7" s="32">
        <f>SUM(J4:J6)</f>
        <v>216</v>
      </c>
      <c r="K7" s="32">
        <f>SUM(K4:K6)</f>
        <v>199</v>
      </c>
      <c r="L7" s="11">
        <f>K7/J7</f>
        <v>0.9212962962962963</v>
      </c>
      <c r="M7" s="32">
        <f>SUM(M4:M6)</f>
        <v>8</v>
      </c>
      <c r="N7" s="11">
        <f>M7/J7</f>
        <v>0.037037037037037035</v>
      </c>
      <c r="O7" s="32">
        <f>SUM(O4:O6)</f>
        <v>9</v>
      </c>
      <c r="P7" s="11">
        <f>O7/J7</f>
        <v>0.041666666666666664</v>
      </c>
      <c r="Q7" s="13">
        <f>J7/C7</f>
        <v>0.18980667838312829</v>
      </c>
    </row>
    <row r="8" spans="1:17" ht="15">
      <c r="A8" s="14"/>
      <c r="B8" s="30"/>
      <c r="C8" s="30"/>
      <c r="D8" s="30"/>
      <c r="E8" s="15"/>
      <c r="F8" s="35"/>
      <c r="G8" s="16"/>
      <c r="H8" s="36"/>
      <c r="I8" s="16"/>
      <c r="J8" s="30"/>
      <c r="K8" s="30"/>
      <c r="L8" s="15"/>
      <c r="M8" s="35"/>
      <c r="N8" s="15"/>
      <c r="O8" s="35"/>
      <c r="P8" s="15"/>
      <c r="Q8" s="16"/>
    </row>
    <row r="9" spans="1:17" ht="15">
      <c r="A9" s="10" t="s">
        <v>58</v>
      </c>
      <c r="B9" s="29">
        <v>709</v>
      </c>
      <c r="C9" s="54">
        <f>SUM(D9+F9+H9)</f>
        <v>620</v>
      </c>
      <c r="D9" s="29">
        <v>605</v>
      </c>
      <c r="E9" s="11">
        <f>D9/C9</f>
        <v>0.9758064516129032</v>
      </c>
      <c r="F9" s="34">
        <v>5</v>
      </c>
      <c r="G9" s="12">
        <f>F9/C9</f>
        <v>0.008064516129032258</v>
      </c>
      <c r="H9" s="29">
        <v>10</v>
      </c>
      <c r="I9" s="12">
        <f>H9/C9</f>
        <v>0.016129032258064516</v>
      </c>
      <c r="J9" s="54">
        <f>SUM(K9+M9+O9)</f>
        <v>184</v>
      </c>
      <c r="K9" s="29">
        <v>175</v>
      </c>
      <c r="L9" s="11">
        <f>K9/J9</f>
        <v>0.9510869565217391</v>
      </c>
      <c r="M9" s="34">
        <v>1</v>
      </c>
      <c r="N9" s="11">
        <f>M9/J9</f>
        <v>0.005434782608695652</v>
      </c>
      <c r="O9" s="34">
        <v>8</v>
      </c>
      <c r="P9" s="11">
        <f>O9/J9</f>
        <v>0.043478260869565216</v>
      </c>
      <c r="Q9" s="12">
        <f>J9/C9</f>
        <v>0.2967741935483871</v>
      </c>
    </row>
    <row r="10" spans="1:17" ht="15">
      <c r="A10" s="10" t="s">
        <v>59</v>
      </c>
      <c r="B10" s="29">
        <v>381</v>
      </c>
      <c r="C10" s="54">
        <f>SUM(D10+F10+H10)</f>
        <v>366</v>
      </c>
      <c r="D10" s="29">
        <v>350</v>
      </c>
      <c r="E10" s="11">
        <f>D10/C10</f>
        <v>0.9562841530054644</v>
      </c>
      <c r="F10" s="34">
        <v>8</v>
      </c>
      <c r="G10" s="12">
        <f>F10/C10</f>
        <v>0.02185792349726776</v>
      </c>
      <c r="H10" s="29">
        <v>8</v>
      </c>
      <c r="I10" s="12">
        <f>H10/C10</f>
        <v>0.02185792349726776</v>
      </c>
      <c r="J10" s="54">
        <f>SUM(K10+M10+O10)</f>
        <v>132</v>
      </c>
      <c r="K10" s="29">
        <v>126</v>
      </c>
      <c r="L10" s="11">
        <f>K10/J10</f>
        <v>0.9545454545454546</v>
      </c>
      <c r="M10" s="34">
        <v>1</v>
      </c>
      <c r="N10" s="11">
        <f>M10/J10</f>
        <v>0.007575757575757576</v>
      </c>
      <c r="O10" s="34">
        <v>5</v>
      </c>
      <c r="P10" s="11">
        <f>O10/J10</f>
        <v>0.03787878787878788</v>
      </c>
      <c r="Q10" s="12">
        <f>J10/C10</f>
        <v>0.36065573770491804</v>
      </c>
    </row>
    <row r="11" spans="1:17" ht="15">
      <c r="A11" s="10" t="s">
        <v>60</v>
      </c>
      <c r="B11" s="29">
        <v>181</v>
      </c>
      <c r="C11" s="54">
        <f>SUM(D11+F11+H11)</f>
        <v>160</v>
      </c>
      <c r="D11" s="29">
        <v>126</v>
      </c>
      <c r="E11" s="11">
        <f>D11/C11</f>
        <v>0.7875</v>
      </c>
      <c r="F11" s="34">
        <v>18</v>
      </c>
      <c r="G11" s="12">
        <f>F11/C11</f>
        <v>0.1125</v>
      </c>
      <c r="H11" s="29">
        <v>16</v>
      </c>
      <c r="I11" s="12">
        <f>H11/C11</f>
        <v>0.1</v>
      </c>
      <c r="J11" s="54">
        <f>SUM(K11+M11+O11)</f>
        <v>60</v>
      </c>
      <c r="K11" s="29">
        <v>48</v>
      </c>
      <c r="L11" s="11">
        <f>K11/J11</f>
        <v>0.8</v>
      </c>
      <c r="M11" s="34">
        <v>3</v>
      </c>
      <c r="N11" s="11">
        <f>M11/J11</f>
        <v>0.05</v>
      </c>
      <c r="O11" s="34">
        <v>9</v>
      </c>
      <c r="P11" s="11">
        <f>O11/J11</f>
        <v>0.15</v>
      </c>
      <c r="Q11" s="12">
        <f>J11/C11</f>
        <v>0.375</v>
      </c>
    </row>
    <row r="12" spans="1:17" ht="15.75">
      <c r="A12" s="5" t="s">
        <v>18</v>
      </c>
      <c r="B12" s="32">
        <f>SUM(B9:B11)</f>
        <v>1271</v>
      </c>
      <c r="C12" s="32">
        <f>SUM(C9:C11)</f>
        <v>1146</v>
      </c>
      <c r="D12" s="32">
        <f>SUM(D9:D11)</f>
        <v>1081</v>
      </c>
      <c r="E12" s="11">
        <f>D12/C12</f>
        <v>0.9432809773123909</v>
      </c>
      <c r="F12" s="32">
        <f>SUM(F9:F11)</f>
        <v>31</v>
      </c>
      <c r="G12" s="12">
        <f>F12/C12</f>
        <v>0.027050610820244327</v>
      </c>
      <c r="H12" s="32">
        <f>SUM(H9:H11)</f>
        <v>34</v>
      </c>
      <c r="I12" s="12">
        <f>H12/C12</f>
        <v>0.029668411867364748</v>
      </c>
      <c r="J12" s="32">
        <f>SUM(J9:J11)</f>
        <v>376</v>
      </c>
      <c r="K12" s="32">
        <f>SUM(K9:K11)</f>
        <v>349</v>
      </c>
      <c r="L12" s="11">
        <f>K12/J12</f>
        <v>0.9281914893617021</v>
      </c>
      <c r="M12" s="32">
        <f>SUM(M9:M11)</f>
        <v>5</v>
      </c>
      <c r="N12" s="11">
        <f>M12/J12</f>
        <v>0.013297872340425532</v>
      </c>
      <c r="O12" s="32">
        <f>SUM(O9:O11)</f>
        <v>22</v>
      </c>
      <c r="P12" s="11">
        <f>O12/J12</f>
        <v>0.05851063829787234</v>
      </c>
      <c r="Q12" s="13">
        <f>J12/C12</f>
        <v>0.32809773123909247</v>
      </c>
    </row>
    <row r="13" spans="1:17" ht="15">
      <c r="A13" s="14"/>
      <c r="B13" s="30"/>
      <c r="C13" s="30"/>
      <c r="D13" s="30"/>
      <c r="E13" s="15"/>
      <c r="F13" s="35"/>
      <c r="G13" s="16"/>
      <c r="H13" s="36"/>
      <c r="I13" s="16"/>
      <c r="J13" s="30"/>
      <c r="K13" s="30"/>
      <c r="L13" s="15"/>
      <c r="M13" s="35"/>
      <c r="N13" s="15"/>
      <c r="O13" s="35"/>
      <c r="P13" s="15"/>
      <c r="Q13" s="16"/>
    </row>
    <row r="14" spans="1:17" ht="15">
      <c r="A14" s="10" t="s">
        <v>19</v>
      </c>
      <c r="B14" s="29">
        <v>381</v>
      </c>
      <c r="C14" s="54">
        <f>SUM(D14+F14+H14)</f>
        <v>359</v>
      </c>
      <c r="D14" s="29">
        <v>339</v>
      </c>
      <c r="E14" s="11">
        <f>D14/C14</f>
        <v>0.9442896935933147</v>
      </c>
      <c r="F14" s="34">
        <v>14</v>
      </c>
      <c r="G14" s="12">
        <f>F14/C14</f>
        <v>0.03899721448467967</v>
      </c>
      <c r="H14" s="29">
        <v>6</v>
      </c>
      <c r="I14" s="12">
        <f>H14/C14</f>
        <v>0.016713091922005572</v>
      </c>
      <c r="J14" s="54">
        <f>SUM(K14+M14+O14)</f>
        <v>72</v>
      </c>
      <c r="K14" s="29">
        <v>68</v>
      </c>
      <c r="L14" s="11">
        <f>K14/J14</f>
        <v>0.9444444444444444</v>
      </c>
      <c r="M14" s="34">
        <v>2</v>
      </c>
      <c r="N14" s="11">
        <f>M14/J14</f>
        <v>0.027777777777777776</v>
      </c>
      <c r="O14" s="34">
        <v>2</v>
      </c>
      <c r="P14" s="11">
        <f>O14/J14</f>
        <v>0.027777777777777776</v>
      </c>
      <c r="Q14" s="12">
        <f>J14/C14</f>
        <v>0.20055710306406685</v>
      </c>
    </row>
    <row r="15" spans="1:17" ht="15">
      <c r="A15" s="10" t="s">
        <v>67</v>
      </c>
      <c r="B15" s="29">
        <v>47</v>
      </c>
      <c r="C15" s="54">
        <f>SUM(D15+F15+H15)</f>
        <v>23</v>
      </c>
      <c r="D15" s="29">
        <v>23</v>
      </c>
      <c r="E15" s="11">
        <f>D15/C15</f>
        <v>1</v>
      </c>
      <c r="F15" s="34">
        <v>0</v>
      </c>
      <c r="G15" s="12">
        <f>F15/C15</f>
        <v>0</v>
      </c>
      <c r="H15" s="29">
        <v>0</v>
      </c>
      <c r="I15" s="12">
        <f>H15/C15</f>
        <v>0</v>
      </c>
      <c r="J15" s="54">
        <f>SUM(K15+M15+O15)</f>
        <v>0</v>
      </c>
      <c r="K15" s="29">
        <v>0</v>
      </c>
      <c r="L15" s="11" t="e">
        <f>K15/J15</f>
        <v>#DIV/0!</v>
      </c>
      <c r="M15" s="34">
        <v>0</v>
      </c>
      <c r="N15" s="11" t="e">
        <f>M15/J15</f>
        <v>#DIV/0!</v>
      </c>
      <c r="O15" s="34">
        <v>0</v>
      </c>
      <c r="P15" s="11" t="e">
        <f>O15/J15</f>
        <v>#DIV/0!</v>
      </c>
      <c r="Q15" s="12">
        <f>J15/C15</f>
        <v>0</v>
      </c>
    </row>
    <row r="16" spans="1:17" ht="15">
      <c r="A16" s="10" t="s">
        <v>61</v>
      </c>
      <c r="B16" s="29">
        <v>620</v>
      </c>
      <c r="C16" s="54">
        <f>SUM(D16+F16+H16)</f>
        <v>552</v>
      </c>
      <c r="D16" s="29">
        <v>542</v>
      </c>
      <c r="E16" s="11">
        <f>D16/C16</f>
        <v>0.9818840579710145</v>
      </c>
      <c r="F16" s="34">
        <v>4</v>
      </c>
      <c r="G16" s="12">
        <f>F16/C16</f>
        <v>0.007246376811594203</v>
      </c>
      <c r="H16" s="29">
        <v>6</v>
      </c>
      <c r="I16" s="12">
        <f>H16/C16</f>
        <v>0.010869565217391304</v>
      </c>
      <c r="J16" s="54">
        <f>SUM(K16+M16+O16)</f>
        <v>49</v>
      </c>
      <c r="K16" s="29">
        <v>49</v>
      </c>
      <c r="L16" s="11">
        <f>K16/J16</f>
        <v>1</v>
      </c>
      <c r="M16" s="34">
        <v>0</v>
      </c>
      <c r="N16" s="11">
        <f>M16/J16</f>
        <v>0</v>
      </c>
      <c r="O16" s="34">
        <v>0</v>
      </c>
      <c r="P16" s="11">
        <f>O16/J16</f>
        <v>0</v>
      </c>
      <c r="Q16" s="12">
        <f>J16/C16</f>
        <v>0.08876811594202899</v>
      </c>
    </row>
    <row r="17" spans="1:17" ht="15.75">
      <c r="A17" s="5" t="s">
        <v>23</v>
      </c>
      <c r="B17" s="32">
        <f>SUM(B14:B16)</f>
        <v>1048</v>
      </c>
      <c r="C17" s="32">
        <f>SUM(C14:C16)</f>
        <v>934</v>
      </c>
      <c r="D17" s="32">
        <f>SUM(D14:D16)</f>
        <v>904</v>
      </c>
      <c r="E17" s="11">
        <f>D17/C17</f>
        <v>0.9678800856531049</v>
      </c>
      <c r="F17" s="32">
        <f>SUM(F14:F16)</f>
        <v>18</v>
      </c>
      <c r="G17" s="12">
        <f>F17/C17</f>
        <v>0.019271948608137045</v>
      </c>
      <c r="H17" s="32">
        <f>SUM(H14:H16)</f>
        <v>12</v>
      </c>
      <c r="I17" s="12">
        <f>H17/C17</f>
        <v>0.01284796573875803</v>
      </c>
      <c r="J17" s="32">
        <f>SUM(J14:J16)</f>
        <v>121</v>
      </c>
      <c r="K17" s="32">
        <f>SUM(K14:K16)</f>
        <v>117</v>
      </c>
      <c r="L17" s="11">
        <f>K17/J17</f>
        <v>0.9669421487603306</v>
      </c>
      <c r="M17" s="32">
        <f>SUM(M14:M16)</f>
        <v>2</v>
      </c>
      <c r="N17" s="11">
        <f>M17/J17</f>
        <v>0.01652892561983471</v>
      </c>
      <c r="O17" s="32">
        <f>SUM(O14:O16)</f>
        <v>2</v>
      </c>
      <c r="P17" s="11">
        <f>O17/J17</f>
        <v>0.01652892561983471</v>
      </c>
      <c r="Q17" s="13">
        <f>J17/C17</f>
        <v>0.12955032119914348</v>
      </c>
    </row>
    <row r="18" spans="1:17" ht="15.75">
      <c r="A18" s="19"/>
      <c r="B18" s="31"/>
      <c r="C18" s="31"/>
      <c r="D18" s="31"/>
      <c r="E18" s="20"/>
      <c r="F18" s="31"/>
      <c r="G18" s="21"/>
      <c r="H18" s="31"/>
      <c r="I18" s="21"/>
      <c r="J18" s="31"/>
      <c r="K18" s="31"/>
      <c r="L18" s="20"/>
      <c r="M18" s="31"/>
      <c r="N18" s="20"/>
      <c r="O18" s="31"/>
      <c r="P18" s="20"/>
      <c r="Q18" s="22"/>
    </row>
    <row r="19" spans="1:17" ht="15.75">
      <c r="A19" s="5" t="s">
        <v>24</v>
      </c>
      <c r="B19" s="32">
        <f>B7+B12+B17</f>
        <v>3529</v>
      </c>
      <c r="C19" s="32">
        <f>C7+C12+C17</f>
        <v>3218</v>
      </c>
      <c r="D19" s="32">
        <f>D7+D12+D17</f>
        <v>3074</v>
      </c>
      <c r="E19" s="11">
        <f>D19/C19</f>
        <v>0.9552517091361094</v>
      </c>
      <c r="F19" s="32">
        <f>F7+F12+F17</f>
        <v>81</v>
      </c>
      <c r="G19" s="12">
        <f>F19/C19</f>
        <v>0.02517091361093847</v>
      </c>
      <c r="H19" s="32">
        <f>H7+H12+H17</f>
        <v>63</v>
      </c>
      <c r="I19" s="12">
        <f>H19/C19</f>
        <v>0.019577377252952145</v>
      </c>
      <c r="J19" s="32">
        <f>J7+J12+J17</f>
        <v>713</v>
      </c>
      <c r="K19" s="32">
        <f>K7+K12+K17</f>
        <v>665</v>
      </c>
      <c r="L19" s="11">
        <f>K19/J19</f>
        <v>0.9326788218793829</v>
      </c>
      <c r="M19" s="32">
        <f>M7+M12+M17</f>
        <v>15</v>
      </c>
      <c r="N19" s="11">
        <f>M19/J19</f>
        <v>0.021037868162692847</v>
      </c>
      <c r="O19" s="32">
        <f>O7+O12+O17</f>
        <v>33</v>
      </c>
      <c r="P19" s="11">
        <f>O19/J19</f>
        <v>0.04628330995792426</v>
      </c>
      <c r="Q19" s="13">
        <f>J19/C19</f>
        <v>0.22156619018023618</v>
      </c>
    </row>
    <row r="20" spans="1:17" ht="15.75">
      <c r="A20" s="19"/>
      <c r="B20" s="31"/>
      <c r="C20" s="31"/>
      <c r="D20" s="31"/>
      <c r="E20" s="20"/>
      <c r="F20" s="31"/>
      <c r="G20" s="21"/>
      <c r="H20" s="31"/>
      <c r="I20" s="21"/>
      <c r="J20" s="31"/>
      <c r="K20" s="31"/>
      <c r="L20" s="20"/>
      <c r="M20" s="31"/>
      <c r="N20" s="20"/>
      <c r="O20" s="31"/>
      <c r="P20" s="20"/>
      <c r="Q20" s="22"/>
    </row>
    <row r="21" spans="1:17" ht="15">
      <c r="A21" s="10" t="s">
        <v>62</v>
      </c>
      <c r="B21" s="29">
        <v>8</v>
      </c>
      <c r="C21" s="54">
        <f>SUM(D21+F21+H21)</f>
        <v>5</v>
      </c>
      <c r="D21" s="29">
        <v>5</v>
      </c>
      <c r="E21" s="11">
        <f>D21/C21</f>
        <v>1</v>
      </c>
      <c r="F21" s="34">
        <v>0</v>
      </c>
      <c r="G21" s="12">
        <f>F21/C21</f>
        <v>0</v>
      </c>
      <c r="H21" s="29">
        <v>0</v>
      </c>
      <c r="I21" s="12">
        <f>H21/C21</f>
        <v>0</v>
      </c>
      <c r="J21" s="54">
        <f>SUM(K21+M21+O21)</f>
        <v>0</v>
      </c>
      <c r="K21" s="29">
        <v>0</v>
      </c>
      <c r="L21" s="11" t="e">
        <f>K21/J21</f>
        <v>#DIV/0!</v>
      </c>
      <c r="M21" s="34">
        <v>0</v>
      </c>
      <c r="N21" s="11" t="e">
        <f>M21/J21</f>
        <v>#DIV/0!</v>
      </c>
      <c r="O21" s="34">
        <v>0</v>
      </c>
      <c r="P21" s="11" t="e">
        <f>O21/J21</f>
        <v>#DIV/0!</v>
      </c>
      <c r="Q21" s="12">
        <f>J21/C21</f>
        <v>0</v>
      </c>
    </row>
    <row r="22" spans="1:17" ht="15">
      <c r="A22" s="10" t="s">
        <v>25</v>
      </c>
      <c r="B22" s="29">
        <v>444</v>
      </c>
      <c r="C22" s="54">
        <f>SUM(D22+F22+H22)</f>
        <v>374</v>
      </c>
      <c r="D22" s="29">
        <v>367</v>
      </c>
      <c r="E22" s="11">
        <f>D22/C22</f>
        <v>0.9812834224598931</v>
      </c>
      <c r="F22" s="34">
        <v>0</v>
      </c>
      <c r="G22" s="12">
        <f>F22/C22</f>
        <v>0</v>
      </c>
      <c r="H22" s="29">
        <v>7</v>
      </c>
      <c r="I22" s="12">
        <f>H22/C22</f>
        <v>0.01871657754010695</v>
      </c>
      <c r="J22" s="54">
        <f>SUM(K22+M22+O22)</f>
        <v>16</v>
      </c>
      <c r="K22" s="29">
        <v>12</v>
      </c>
      <c r="L22" s="11">
        <f>K22/J22</f>
        <v>0.75</v>
      </c>
      <c r="M22" s="34">
        <v>0</v>
      </c>
      <c r="N22" s="11">
        <f>M22/J22</f>
        <v>0</v>
      </c>
      <c r="O22" s="34">
        <v>4</v>
      </c>
      <c r="P22" s="11">
        <f>O22/J22</f>
        <v>0.25</v>
      </c>
      <c r="Q22" s="12">
        <f>J22/C22</f>
        <v>0.0427807486631016</v>
      </c>
    </row>
    <row r="23" spans="1:17" ht="15.75">
      <c r="A23" s="5" t="s">
        <v>26</v>
      </c>
      <c r="B23" s="32">
        <f>SUM(B21:B22)</f>
        <v>452</v>
      </c>
      <c r="C23" s="32">
        <f>SUM(C21:C22)</f>
        <v>379</v>
      </c>
      <c r="D23" s="32">
        <f>SUM(D21:D22)</f>
        <v>372</v>
      </c>
      <c r="E23" s="11">
        <f>D23/C23</f>
        <v>0.9815303430079155</v>
      </c>
      <c r="F23" s="32">
        <f>SUM(F21:F22)</f>
        <v>0</v>
      </c>
      <c r="G23" s="12">
        <f>F23/C23</f>
        <v>0</v>
      </c>
      <c r="H23" s="32">
        <f>SUM(H21:H22)</f>
        <v>7</v>
      </c>
      <c r="I23" s="12">
        <f>H23/C23</f>
        <v>0.018469656992084433</v>
      </c>
      <c r="J23" s="32">
        <f>SUM(J21:J22)</f>
        <v>16</v>
      </c>
      <c r="K23" s="32">
        <f>SUM(K21:K22)</f>
        <v>12</v>
      </c>
      <c r="L23" s="11">
        <f>K23/J23</f>
        <v>0.75</v>
      </c>
      <c r="M23" s="32">
        <f>SUM(M21:M22)</f>
        <v>0</v>
      </c>
      <c r="N23" s="11">
        <f>M23/J23</f>
        <v>0</v>
      </c>
      <c r="O23" s="32">
        <f>SUM(O21:O22)</f>
        <v>4</v>
      </c>
      <c r="P23" s="11">
        <f>O23/J23</f>
        <v>0.25</v>
      </c>
      <c r="Q23" s="13">
        <f>J23/C23</f>
        <v>0.04221635883905013</v>
      </c>
    </row>
    <row r="24" spans="1:17" ht="15.75">
      <c r="A24" s="17"/>
      <c r="B24" s="33"/>
      <c r="C24" s="30"/>
      <c r="D24" s="30"/>
      <c r="E24" s="15"/>
      <c r="F24" s="35"/>
      <c r="G24" s="16"/>
      <c r="H24" s="36"/>
      <c r="I24" s="16"/>
      <c r="J24" s="30"/>
      <c r="K24" s="30"/>
      <c r="L24" s="15"/>
      <c r="M24" s="35"/>
      <c r="N24" s="15"/>
      <c r="O24" s="35"/>
      <c r="P24" s="15"/>
      <c r="Q24" s="16"/>
    </row>
    <row r="25" spans="1:17" ht="15">
      <c r="A25" s="10" t="s">
        <v>66</v>
      </c>
      <c r="B25" s="29">
        <v>452</v>
      </c>
      <c r="C25" s="54">
        <f>SUM(D25+F25+H25)</f>
        <v>443</v>
      </c>
      <c r="D25" s="29">
        <v>442</v>
      </c>
      <c r="E25" s="11">
        <f>D25/C25</f>
        <v>0.9977426636568849</v>
      </c>
      <c r="F25" s="34">
        <v>1</v>
      </c>
      <c r="G25" s="12">
        <f>F25/C25</f>
        <v>0.002257336343115124</v>
      </c>
      <c r="H25" s="29">
        <v>0</v>
      </c>
      <c r="I25" s="12">
        <f>H25/C25</f>
        <v>0</v>
      </c>
      <c r="J25" s="54">
        <f>SUM(K25+M25+O25)</f>
        <v>177</v>
      </c>
      <c r="K25" s="29">
        <v>177</v>
      </c>
      <c r="L25" s="11">
        <f>K25/J25</f>
        <v>1</v>
      </c>
      <c r="M25" s="34">
        <v>0</v>
      </c>
      <c r="N25" s="11">
        <f>M25/J25</f>
        <v>0</v>
      </c>
      <c r="O25" s="34">
        <v>0</v>
      </c>
      <c r="P25" s="11">
        <f>O25/J25</f>
        <v>0</v>
      </c>
      <c r="Q25" s="12">
        <f>J25/C25</f>
        <v>0.39954853273137697</v>
      </c>
    </row>
    <row r="26" spans="1:17" ht="15">
      <c r="A26" s="10" t="s">
        <v>63</v>
      </c>
      <c r="B26" s="29">
        <v>582</v>
      </c>
      <c r="C26" s="54">
        <f>SUM(D26+F26+H26)</f>
        <v>599</v>
      </c>
      <c r="D26" s="29">
        <v>596</v>
      </c>
      <c r="E26" s="11">
        <f>D26/C26</f>
        <v>0.994991652754591</v>
      </c>
      <c r="F26" s="34">
        <v>3</v>
      </c>
      <c r="G26" s="12">
        <f>F26/C26</f>
        <v>0.005008347245409015</v>
      </c>
      <c r="H26" s="29">
        <v>0</v>
      </c>
      <c r="I26" s="12">
        <f>H26/C26</f>
        <v>0</v>
      </c>
      <c r="J26" s="54">
        <f>SUM(K26+M26+O26)</f>
        <v>175</v>
      </c>
      <c r="K26" s="29">
        <v>174</v>
      </c>
      <c r="L26" s="11">
        <f>K26/J26</f>
        <v>0.9942857142857143</v>
      </c>
      <c r="M26" s="34">
        <v>1</v>
      </c>
      <c r="N26" s="11">
        <f>M26/J26</f>
        <v>0.005714285714285714</v>
      </c>
      <c r="O26" s="34">
        <v>0</v>
      </c>
      <c r="P26" s="11">
        <f>O26/J26</f>
        <v>0</v>
      </c>
      <c r="Q26" s="12">
        <f>J26/C26</f>
        <v>0.2921535893155259</v>
      </c>
    </row>
    <row r="27" spans="1:17" ht="15.75">
      <c r="A27" s="5" t="s">
        <v>27</v>
      </c>
      <c r="B27" s="32">
        <f>SUM(B25:B26)</f>
        <v>1034</v>
      </c>
      <c r="C27" s="32">
        <f>SUM(C25:C26)</f>
        <v>1042</v>
      </c>
      <c r="D27" s="32">
        <f>SUM(D25:D26)</f>
        <v>1038</v>
      </c>
      <c r="E27" s="11">
        <f>D27/C27</f>
        <v>0.9961612284069098</v>
      </c>
      <c r="F27" s="32">
        <f>SUM(F25:F26)</f>
        <v>4</v>
      </c>
      <c r="G27" s="12">
        <f>F27/C27</f>
        <v>0.003838771593090211</v>
      </c>
      <c r="H27" s="32">
        <f>SUM(H25:H26)</f>
        <v>0</v>
      </c>
      <c r="I27" s="12">
        <f>H27/C27</f>
        <v>0</v>
      </c>
      <c r="J27" s="32">
        <f>SUM(J25:J26)</f>
        <v>352</v>
      </c>
      <c r="K27" s="32">
        <f>SUM(K25:K26)</f>
        <v>351</v>
      </c>
      <c r="L27" s="11">
        <f>K27/J27</f>
        <v>0.9971590909090909</v>
      </c>
      <c r="M27" s="32">
        <f>SUM(M25:M26)</f>
        <v>1</v>
      </c>
      <c r="N27" s="11">
        <f>M27/J27</f>
        <v>0.002840909090909091</v>
      </c>
      <c r="O27" s="32">
        <f>SUM(O25:O26)</f>
        <v>0</v>
      </c>
      <c r="P27" s="11">
        <f>O27/J27</f>
        <v>0</v>
      </c>
      <c r="Q27" s="13">
        <f>J27/C27</f>
        <v>0.3378119001919386</v>
      </c>
    </row>
    <row r="28" spans="1:17" ht="15.75">
      <c r="A28" s="17"/>
      <c r="B28" s="33"/>
      <c r="C28" s="30"/>
      <c r="D28" s="30"/>
      <c r="E28" s="15"/>
      <c r="F28" s="35"/>
      <c r="G28" s="16"/>
      <c r="H28" s="36"/>
      <c r="I28" s="16"/>
      <c r="J28" s="30"/>
      <c r="K28" s="30"/>
      <c r="L28" s="15"/>
      <c r="M28" s="35"/>
      <c r="N28" s="15"/>
      <c r="O28" s="35"/>
      <c r="P28" s="15"/>
      <c r="Q28" s="16"/>
    </row>
    <row r="29" spans="1:17" ht="15">
      <c r="A29" s="10" t="s">
        <v>28</v>
      </c>
      <c r="B29" s="29">
        <v>100</v>
      </c>
      <c r="C29" s="54">
        <f>SUM(D29+F29+H29)</f>
        <v>97</v>
      </c>
      <c r="D29" s="29">
        <v>96</v>
      </c>
      <c r="E29" s="11">
        <f aca="true" t="shared" si="0" ref="E29:E34">D29/C29</f>
        <v>0.9896907216494846</v>
      </c>
      <c r="F29" s="34">
        <v>0</v>
      </c>
      <c r="G29" s="12">
        <f aca="true" t="shared" si="1" ref="G29:G34">F29/C29</f>
        <v>0</v>
      </c>
      <c r="H29" s="29">
        <v>1</v>
      </c>
      <c r="I29" s="12">
        <f aca="true" t="shared" si="2" ref="I29:I34">H29/C29</f>
        <v>0.010309278350515464</v>
      </c>
      <c r="J29" s="54">
        <f>SUM(K29+M29+O29)</f>
        <v>24</v>
      </c>
      <c r="K29" s="29">
        <v>23</v>
      </c>
      <c r="L29" s="11">
        <f aca="true" t="shared" si="3" ref="L29:L34">K29/J29</f>
        <v>0.9583333333333334</v>
      </c>
      <c r="M29" s="34">
        <v>0</v>
      </c>
      <c r="N29" s="11">
        <f aca="true" t="shared" si="4" ref="N29:N34">M29/J29</f>
        <v>0</v>
      </c>
      <c r="O29" s="34">
        <v>1</v>
      </c>
      <c r="P29" s="11">
        <f aca="true" t="shared" si="5" ref="P29:P34">O29/J29</f>
        <v>0.041666666666666664</v>
      </c>
      <c r="Q29" s="12">
        <f aca="true" t="shared" si="6" ref="Q29:Q34">J29/C29</f>
        <v>0.24742268041237114</v>
      </c>
    </row>
    <row r="30" spans="1:17" ht="15">
      <c r="A30" s="10" t="s">
        <v>29</v>
      </c>
      <c r="B30" s="29">
        <v>229</v>
      </c>
      <c r="C30" s="54">
        <f>SUM(D30+F30+H30)</f>
        <v>204</v>
      </c>
      <c r="D30" s="29">
        <v>204</v>
      </c>
      <c r="E30" s="11">
        <f t="shared" si="0"/>
        <v>1</v>
      </c>
      <c r="F30" s="34">
        <v>0</v>
      </c>
      <c r="G30" s="12">
        <f t="shared" si="1"/>
        <v>0</v>
      </c>
      <c r="H30" s="29">
        <v>0</v>
      </c>
      <c r="I30" s="12">
        <f t="shared" si="2"/>
        <v>0</v>
      </c>
      <c r="J30" s="54">
        <f>SUM(K30+M30+O30)</f>
        <v>49</v>
      </c>
      <c r="K30" s="29">
        <v>49</v>
      </c>
      <c r="L30" s="11">
        <f t="shared" si="3"/>
        <v>1</v>
      </c>
      <c r="M30" s="34">
        <v>0</v>
      </c>
      <c r="N30" s="11">
        <f t="shared" si="4"/>
        <v>0</v>
      </c>
      <c r="O30" s="34">
        <v>0</v>
      </c>
      <c r="P30" s="11">
        <f t="shared" si="5"/>
        <v>0</v>
      </c>
      <c r="Q30" s="12">
        <f t="shared" si="6"/>
        <v>0.24019607843137256</v>
      </c>
    </row>
    <row r="31" spans="1:17" ht="15">
      <c r="A31" s="10" t="s">
        <v>30</v>
      </c>
      <c r="B31" s="29">
        <v>78</v>
      </c>
      <c r="C31" s="54">
        <f>SUM(D31+F31+H31)</f>
        <v>68</v>
      </c>
      <c r="D31" s="29">
        <v>67</v>
      </c>
      <c r="E31" s="11">
        <f t="shared" si="0"/>
        <v>0.9852941176470589</v>
      </c>
      <c r="F31" s="34">
        <v>1</v>
      </c>
      <c r="G31" s="12">
        <f t="shared" si="1"/>
        <v>0.014705882352941176</v>
      </c>
      <c r="H31" s="29">
        <v>0</v>
      </c>
      <c r="I31" s="12">
        <f t="shared" si="2"/>
        <v>0</v>
      </c>
      <c r="J31" s="54">
        <f>SUM(K31+M31+O31)</f>
        <v>33</v>
      </c>
      <c r="K31" s="29">
        <v>32</v>
      </c>
      <c r="L31" s="11">
        <f t="shared" si="3"/>
        <v>0.9696969696969697</v>
      </c>
      <c r="M31" s="34">
        <v>1</v>
      </c>
      <c r="N31" s="11">
        <f t="shared" si="4"/>
        <v>0.030303030303030304</v>
      </c>
      <c r="O31" s="34">
        <v>0</v>
      </c>
      <c r="P31" s="11">
        <f t="shared" si="5"/>
        <v>0</v>
      </c>
      <c r="Q31" s="12">
        <f t="shared" si="6"/>
        <v>0.4852941176470588</v>
      </c>
    </row>
    <row r="32" spans="1:17" ht="15">
      <c r="A32" s="10" t="s">
        <v>31</v>
      </c>
      <c r="B32" s="29">
        <v>74</v>
      </c>
      <c r="C32" s="54">
        <f>SUM(D32+F32+H32)</f>
        <v>67</v>
      </c>
      <c r="D32" s="29">
        <v>66</v>
      </c>
      <c r="E32" s="11">
        <f t="shared" si="0"/>
        <v>0.9850746268656716</v>
      </c>
      <c r="F32" s="34">
        <v>0</v>
      </c>
      <c r="G32" s="12">
        <f t="shared" si="1"/>
        <v>0</v>
      </c>
      <c r="H32" s="29">
        <v>1</v>
      </c>
      <c r="I32" s="12">
        <f t="shared" si="2"/>
        <v>0.014925373134328358</v>
      </c>
      <c r="J32" s="54">
        <f>SUM(K32+M32+O32)</f>
        <v>15</v>
      </c>
      <c r="K32" s="29">
        <v>15</v>
      </c>
      <c r="L32" s="11">
        <f t="shared" si="3"/>
        <v>1</v>
      </c>
      <c r="M32" s="34">
        <v>0</v>
      </c>
      <c r="N32" s="11">
        <f t="shared" si="4"/>
        <v>0</v>
      </c>
      <c r="O32" s="34">
        <v>0</v>
      </c>
      <c r="P32" s="11">
        <f t="shared" si="5"/>
        <v>0</v>
      </c>
      <c r="Q32" s="12">
        <f t="shared" si="6"/>
        <v>0.22388059701492538</v>
      </c>
    </row>
    <row r="33" spans="1:17" ht="15">
      <c r="A33" s="10" t="s">
        <v>32</v>
      </c>
      <c r="B33" s="29">
        <v>156</v>
      </c>
      <c r="C33" s="54">
        <f>SUM(D33+F33+H33)</f>
        <v>143</v>
      </c>
      <c r="D33" s="29">
        <v>142</v>
      </c>
      <c r="E33" s="11">
        <f t="shared" si="0"/>
        <v>0.993006993006993</v>
      </c>
      <c r="F33" s="34">
        <v>1</v>
      </c>
      <c r="G33" s="12">
        <f t="shared" si="1"/>
        <v>0.006993006993006993</v>
      </c>
      <c r="H33" s="29">
        <v>0</v>
      </c>
      <c r="I33" s="12">
        <f t="shared" si="2"/>
        <v>0</v>
      </c>
      <c r="J33" s="54">
        <f>SUM(K33+M33+O33)</f>
        <v>45</v>
      </c>
      <c r="K33" s="29">
        <v>45</v>
      </c>
      <c r="L33" s="11">
        <f t="shared" si="3"/>
        <v>1</v>
      </c>
      <c r="M33" s="34">
        <v>0</v>
      </c>
      <c r="N33" s="11">
        <f t="shared" si="4"/>
        <v>0</v>
      </c>
      <c r="O33" s="34">
        <v>0</v>
      </c>
      <c r="P33" s="11">
        <f t="shared" si="5"/>
        <v>0</v>
      </c>
      <c r="Q33" s="12">
        <f t="shared" si="6"/>
        <v>0.3146853146853147</v>
      </c>
    </row>
    <row r="34" spans="1:17" ht="15.75">
      <c r="A34" s="5" t="s">
        <v>33</v>
      </c>
      <c r="B34" s="32">
        <f>SUM(B29:B33)</f>
        <v>637</v>
      </c>
      <c r="C34" s="32">
        <f>SUM(C29:C33)</f>
        <v>579</v>
      </c>
      <c r="D34" s="32">
        <f>SUM(D29:D33)</f>
        <v>575</v>
      </c>
      <c r="E34" s="11">
        <f t="shared" si="0"/>
        <v>0.9930915371329879</v>
      </c>
      <c r="F34" s="32">
        <f>SUM(F29:F33)</f>
        <v>2</v>
      </c>
      <c r="G34" s="12">
        <f t="shared" si="1"/>
        <v>0.0034542314335060447</v>
      </c>
      <c r="H34" s="32">
        <f>SUM(H29:H33)</f>
        <v>2</v>
      </c>
      <c r="I34" s="12">
        <f t="shared" si="2"/>
        <v>0.0034542314335060447</v>
      </c>
      <c r="J34" s="32">
        <f>SUM(J29:J33)</f>
        <v>166</v>
      </c>
      <c r="K34" s="32">
        <f>SUM(K29:K33)</f>
        <v>164</v>
      </c>
      <c r="L34" s="11">
        <f t="shared" si="3"/>
        <v>0.9879518072289156</v>
      </c>
      <c r="M34" s="32">
        <f>SUM(M29:M33)</f>
        <v>1</v>
      </c>
      <c r="N34" s="11">
        <f t="shared" si="4"/>
        <v>0.006024096385542169</v>
      </c>
      <c r="O34" s="32">
        <f>SUM(O29:O33)</f>
        <v>1</v>
      </c>
      <c r="P34" s="11">
        <f t="shared" si="5"/>
        <v>0.006024096385542169</v>
      </c>
      <c r="Q34" s="13">
        <f t="shared" si="6"/>
        <v>0.2867012089810017</v>
      </c>
    </row>
    <row r="35" spans="1:17" ht="15.75">
      <c r="A35" s="17"/>
      <c r="B35" s="33"/>
      <c r="C35" s="30"/>
      <c r="D35" s="30"/>
      <c r="E35" s="15"/>
      <c r="F35" s="35"/>
      <c r="G35" s="16"/>
      <c r="H35" s="36"/>
      <c r="I35" s="16"/>
      <c r="J35" s="30"/>
      <c r="K35" s="30"/>
      <c r="L35" s="15"/>
      <c r="M35" s="35"/>
      <c r="N35" s="15"/>
      <c r="O35" s="35"/>
      <c r="P35" s="15"/>
      <c r="Q35" s="16"/>
    </row>
    <row r="36" spans="1:17" ht="15">
      <c r="A36" s="10" t="s">
        <v>64</v>
      </c>
      <c r="B36" s="29">
        <v>706</v>
      </c>
      <c r="C36" s="54">
        <f>SUM(D36+F36+H36)</f>
        <v>694</v>
      </c>
      <c r="D36" s="29">
        <v>688</v>
      </c>
      <c r="E36" s="11">
        <f>D36/C36</f>
        <v>0.9913544668587896</v>
      </c>
      <c r="F36" s="34">
        <v>4</v>
      </c>
      <c r="G36" s="12">
        <f>F36/C36</f>
        <v>0.005763688760806916</v>
      </c>
      <c r="H36" s="29">
        <v>2</v>
      </c>
      <c r="I36" s="12">
        <f>H36/C36</f>
        <v>0.002881844380403458</v>
      </c>
      <c r="J36" s="54">
        <f>SUM(K36+M36+O36)</f>
        <v>203</v>
      </c>
      <c r="K36" s="29">
        <v>201</v>
      </c>
      <c r="L36" s="11">
        <f>K36/J36</f>
        <v>0.9901477832512315</v>
      </c>
      <c r="M36" s="34">
        <v>2</v>
      </c>
      <c r="N36" s="11">
        <f>M36/J36</f>
        <v>0.009852216748768473</v>
      </c>
      <c r="O36" s="34">
        <v>0</v>
      </c>
      <c r="P36" s="11">
        <f>O36/J36</f>
        <v>0</v>
      </c>
      <c r="Q36" s="12">
        <f>J36/C36</f>
        <v>0.29250720461095103</v>
      </c>
    </row>
    <row r="37" spans="1:17" ht="15">
      <c r="A37" s="10" t="s">
        <v>65</v>
      </c>
      <c r="B37" s="29">
        <v>172</v>
      </c>
      <c r="C37" s="54">
        <f>SUM(D37+F37+H37)</f>
        <v>143</v>
      </c>
      <c r="D37" s="29">
        <v>141</v>
      </c>
      <c r="E37" s="11">
        <f>D37/C37</f>
        <v>0.986013986013986</v>
      </c>
      <c r="F37" s="34">
        <v>1</v>
      </c>
      <c r="G37" s="12">
        <f>F37/C37</f>
        <v>0.006993006993006993</v>
      </c>
      <c r="H37" s="29">
        <v>1</v>
      </c>
      <c r="I37" s="12">
        <f>H37/C37</f>
        <v>0.006993006993006993</v>
      </c>
      <c r="J37" s="54">
        <f>SUM(K37+M37+O37)</f>
        <v>17</v>
      </c>
      <c r="K37" s="29">
        <v>17</v>
      </c>
      <c r="L37" s="11">
        <f>K37/J37</f>
        <v>1</v>
      </c>
      <c r="M37" s="34">
        <v>0</v>
      </c>
      <c r="N37" s="11">
        <f>M37/J37</f>
        <v>0</v>
      </c>
      <c r="O37" s="34">
        <v>0</v>
      </c>
      <c r="P37" s="11">
        <f>O37/J37</f>
        <v>0</v>
      </c>
      <c r="Q37" s="12">
        <f>J37/C37</f>
        <v>0.11888111888111888</v>
      </c>
    </row>
    <row r="38" spans="1:17" ht="15.75">
      <c r="A38" s="5" t="s">
        <v>34</v>
      </c>
      <c r="B38" s="32">
        <f>SUM(B36:B37)</f>
        <v>878</v>
      </c>
      <c r="C38" s="32">
        <f>SUM(C36:C37)</f>
        <v>837</v>
      </c>
      <c r="D38" s="32">
        <f>SUM(D36:D37)</f>
        <v>829</v>
      </c>
      <c r="E38" s="11">
        <f>D38/C38</f>
        <v>0.9904420549581839</v>
      </c>
      <c r="F38" s="32">
        <f>SUM(F36:F37)</f>
        <v>5</v>
      </c>
      <c r="G38" s="12">
        <f>F38/C38</f>
        <v>0.005973715651135006</v>
      </c>
      <c r="H38" s="32">
        <f>SUM(H36:H37)</f>
        <v>3</v>
      </c>
      <c r="I38" s="12">
        <f>H38/C38</f>
        <v>0.0035842293906810036</v>
      </c>
      <c r="J38" s="32">
        <f>SUM(J36:J37)</f>
        <v>220</v>
      </c>
      <c r="K38" s="32">
        <f>SUM(K36:K37)</f>
        <v>218</v>
      </c>
      <c r="L38" s="11">
        <f>K38/J38</f>
        <v>0.990909090909091</v>
      </c>
      <c r="M38" s="32">
        <f>SUM(M36:M37)</f>
        <v>2</v>
      </c>
      <c r="N38" s="11">
        <f>M38/J38</f>
        <v>0.00909090909090909</v>
      </c>
      <c r="O38" s="32">
        <f>SUM(O36:O37)</f>
        <v>0</v>
      </c>
      <c r="P38" s="11">
        <f>O38/J38</f>
        <v>0</v>
      </c>
      <c r="Q38" s="13">
        <f>J38/C38</f>
        <v>0.2628434886499403</v>
      </c>
    </row>
    <row r="39" spans="1:17" ht="15.75">
      <c r="A39" s="17"/>
      <c r="B39" s="33"/>
      <c r="C39" s="30"/>
      <c r="D39" s="30"/>
      <c r="E39" s="15"/>
      <c r="F39" s="35"/>
      <c r="G39" s="16"/>
      <c r="H39" s="36"/>
      <c r="I39" s="16"/>
      <c r="J39" s="30"/>
      <c r="K39" s="30"/>
      <c r="L39" s="15"/>
      <c r="M39" s="35"/>
      <c r="N39" s="15"/>
      <c r="O39" s="35"/>
      <c r="P39" s="15"/>
      <c r="Q39" s="16"/>
    </row>
    <row r="40" spans="1:17" ht="15">
      <c r="A40" s="10" t="s">
        <v>35</v>
      </c>
      <c r="B40" s="29">
        <v>65</v>
      </c>
      <c r="C40" s="54">
        <f>SUM(D40+F40+H40)</f>
        <v>64</v>
      </c>
      <c r="D40" s="29">
        <v>60</v>
      </c>
      <c r="E40" s="11">
        <f>D40/C40</f>
        <v>0.9375</v>
      </c>
      <c r="F40" s="34">
        <v>2</v>
      </c>
      <c r="G40" s="12">
        <f>F40/C40</f>
        <v>0.03125</v>
      </c>
      <c r="H40" s="29">
        <v>2</v>
      </c>
      <c r="I40" s="12">
        <f>H40/C40</f>
        <v>0.03125</v>
      </c>
      <c r="J40" s="54">
        <f>SUM(K40+M40+O40)</f>
        <v>14</v>
      </c>
      <c r="K40" s="29">
        <v>12</v>
      </c>
      <c r="L40" s="11">
        <f>K40/J40</f>
        <v>0.8571428571428571</v>
      </c>
      <c r="M40" s="34">
        <v>1</v>
      </c>
      <c r="N40" s="11">
        <f>M40/J40</f>
        <v>0.07142857142857142</v>
      </c>
      <c r="O40" s="34">
        <v>1</v>
      </c>
      <c r="P40" s="11">
        <f>O40/J40</f>
        <v>0.07142857142857142</v>
      </c>
      <c r="Q40" s="12">
        <f>J40/C40</f>
        <v>0.21875</v>
      </c>
    </row>
    <row r="41" spans="1:17" ht="15">
      <c r="A41" s="10" t="s">
        <v>36</v>
      </c>
      <c r="B41" s="29">
        <v>7</v>
      </c>
      <c r="C41" s="54">
        <f>SUM(D41+F41+H41)</f>
        <v>9</v>
      </c>
      <c r="D41" s="29">
        <v>9</v>
      </c>
      <c r="E41" s="11">
        <f>D41/C41</f>
        <v>1</v>
      </c>
      <c r="F41" s="34">
        <v>0</v>
      </c>
      <c r="G41" s="12">
        <f>F41/C41</f>
        <v>0</v>
      </c>
      <c r="H41" s="29">
        <v>0</v>
      </c>
      <c r="I41" s="12">
        <f>H41/C41</f>
        <v>0</v>
      </c>
      <c r="J41" s="54">
        <f>SUM(K41+M41+O41)</f>
        <v>4</v>
      </c>
      <c r="K41" s="29">
        <v>4</v>
      </c>
      <c r="L41" s="11">
        <f>K41/J41</f>
        <v>1</v>
      </c>
      <c r="M41" s="34">
        <v>0</v>
      </c>
      <c r="N41" s="11">
        <f>M41/J41</f>
        <v>0</v>
      </c>
      <c r="O41" s="34">
        <v>0</v>
      </c>
      <c r="P41" s="11">
        <f>O41/J41</f>
        <v>0</v>
      </c>
      <c r="Q41" s="12">
        <f>J41/C41</f>
        <v>0.4444444444444444</v>
      </c>
    </row>
    <row r="42" spans="1:17" ht="15.75">
      <c r="A42" s="5" t="s">
        <v>37</v>
      </c>
      <c r="B42" s="32">
        <f>SUM(B40:B41)</f>
        <v>72</v>
      </c>
      <c r="C42" s="32">
        <f>SUM(C40:C41)</f>
        <v>73</v>
      </c>
      <c r="D42" s="32">
        <f>SUM(D40:D41)</f>
        <v>69</v>
      </c>
      <c r="E42" s="11">
        <f>D42/C42</f>
        <v>0.9452054794520548</v>
      </c>
      <c r="F42" s="32">
        <f>SUM(F40:F41)</f>
        <v>2</v>
      </c>
      <c r="G42" s="12">
        <f>F42/C42</f>
        <v>0.0273972602739726</v>
      </c>
      <c r="H42" s="32">
        <f>SUM(H40:H41)</f>
        <v>2</v>
      </c>
      <c r="I42" s="12">
        <f>H42/C42</f>
        <v>0.0273972602739726</v>
      </c>
      <c r="J42" s="32">
        <f>SUM(J40:J41)</f>
        <v>18</v>
      </c>
      <c r="K42" s="32">
        <f>SUM(K40:K41)</f>
        <v>16</v>
      </c>
      <c r="L42" s="11">
        <f>K42/J42</f>
        <v>0.8888888888888888</v>
      </c>
      <c r="M42" s="32">
        <f>SUM(M40:M41)</f>
        <v>1</v>
      </c>
      <c r="N42" s="11">
        <f>M42/J42</f>
        <v>0.05555555555555555</v>
      </c>
      <c r="O42" s="32">
        <f>SUM(O40:O41)</f>
        <v>1</v>
      </c>
      <c r="P42" s="11">
        <f>O42/J42</f>
        <v>0.05555555555555555</v>
      </c>
      <c r="Q42" s="13">
        <f>J42/C42</f>
        <v>0.2465753424657534</v>
      </c>
    </row>
    <row r="43" spans="1:17" ht="15.75">
      <c r="A43" s="17"/>
      <c r="B43" s="33"/>
      <c r="C43" s="30"/>
      <c r="D43" s="30"/>
      <c r="E43" s="15"/>
      <c r="F43" s="35"/>
      <c r="G43" s="16"/>
      <c r="H43" s="36"/>
      <c r="I43" s="16"/>
      <c r="J43" s="30"/>
      <c r="K43" s="30"/>
      <c r="L43" s="15"/>
      <c r="M43" s="35"/>
      <c r="N43" s="15"/>
      <c r="O43" s="35"/>
      <c r="P43" s="15"/>
      <c r="Q43" s="16"/>
    </row>
    <row r="44" spans="1:17" ht="15.75">
      <c r="A44" s="5" t="s">
        <v>38</v>
      </c>
      <c r="B44" s="32">
        <f>SUM(B23,B27,B34,B38,B42)</f>
        <v>3073</v>
      </c>
      <c r="C44" s="32">
        <f>SUM(C23,C27,C34,C38,C42)</f>
        <v>2910</v>
      </c>
      <c r="D44" s="32">
        <f>SUM(D23,D27,D34,D38,D42)</f>
        <v>2883</v>
      </c>
      <c r="E44" s="11">
        <f>D44/C44</f>
        <v>0.9907216494845361</v>
      </c>
      <c r="F44" s="32">
        <f>SUM(F23,F27,F34,F38,F42)</f>
        <v>13</v>
      </c>
      <c r="G44" s="12">
        <f>F44/C44</f>
        <v>0.004467353951890034</v>
      </c>
      <c r="H44" s="32">
        <f>SUM(H23,H27,H34,H38,H42)</f>
        <v>14</v>
      </c>
      <c r="I44" s="12">
        <f>H44/C44</f>
        <v>0.004810996563573883</v>
      </c>
      <c r="J44" s="32">
        <f>SUM(J23,J27,J34,J38,J42)</f>
        <v>772</v>
      </c>
      <c r="K44" s="32">
        <f>SUM(K23,K27,K34,K38,K42)</f>
        <v>761</v>
      </c>
      <c r="L44" s="11">
        <f>K44/J44</f>
        <v>0.9857512953367875</v>
      </c>
      <c r="M44" s="32">
        <f>SUM(M23,M27,M34,M38,M42)</f>
        <v>5</v>
      </c>
      <c r="N44" s="11">
        <f>M44/J44</f>
        <v>0.006476683937823834</v>
      </c>
      <c r="O44" s="32">
        <f>SUM(O23,O27,O34,O38,O42)</f>
        <v>6</v>
      </c>
      <c r="P44" s="11">
        <f>O44/J44</f>
        <v>0.007772020725388601</v>
      </c>
      <c r="Q44" s="13">
        <f>J44/C44</f>
        <v>0.2652920962199313</v>
      </c>
    </row>
    <row r="45" spans="1:17" ht="15.75">
      <c r="A45" s="1"/>
      <c r="B45" s="33"/>
      <c r="C45" s="30"/>
      <c r="D45" s="30"/>
      <c r="E45" s="15"/>
      <c r="F45" s="35"/>
      <c r="G45" s="16"/>
      <c r="H45" s="36"/>
      <c r="I45" s="16"/>
      <c r="J45" s="30"/>
      <c r="K45" s="30"/>
      <c r="L45" s="15"/>
      <c r="M45" s="35"/>
      <c r="N45" s="15"/>
      <c r="O45" s="35"/>
      <c r="P45" s="15"/>
      <c r="Q45" s="16"/>
    </row>
    <row r="46" spans="1:17" ht="15.75">
      <c r="A46" s="5" t="s">
        <v>39</v>
      </c>
      <c r="B46" s="32">
        <f>B19+B44</f>
        <v>6602</v>
      </c>
      <c r="C46" s="32">
        <f>C19+C44</f>
        <v>6128</v>
      </c>
      <c r="D46" s="32">
        <f>D19+D44</f>
        <v>5957</v>
      </c>
      <c r="E46" s="11">
        <f>D46/C46</f>
        <v>0.9720953002610966</v>
      </c>
      <c r="F46" s="32">
        <f>F19+F44</f>
        <v>94</v>
      </c>
      <c r="G46" s="12">
        <f>F46/C46</f>
        <v>0.015339425587467363</v>
      </c>
      <c r="H46" s="32">
        <f>H19+H44</f>
        <v>77</v>
      </c>
      <c r="I46" s="12">
        <f>H46/C46</f>
        <v>0.012565274151436032</v>
      </c>
      <c r="J46" s="32">
        <f>J19+J44</f>
        <v>1485</v>
      </c>
      <c r="K46" s="32">
        <f>K19+K44</f>
        <v>1426</v>
      </c>
      <c r="L46" s="11">
        <f>K46/J46</f>
        <v>0.9602693602693603</v>
      </c>
      <c r="M46" s="32">
        <f>M19+M44</f>
        <v>20</v>
      </c>
      <c r="N46" s="11">
        <f>M46/J46</f>
        <v>0.013468013468013467</v>
      </c>
      <c r="O46" s="32">
        <f>O19+O44</f>
        <v>39</v>
      </c>
      <c r="P46" s="11">
        <f>O46/J46</f>
        <v>0.026262626262626262</v>
      </c>
      <c r="Q46" s="13">
        <f>J46/C46</f>
        <v>0.24233028720626631</v>
      </c>
    </row>
  </sheetData>
  <sheetProtection sheet="1"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horizontalDpi="600" verticalDpi="600" orientation="landscape" paperSize="5" scale="94" r:id="rId1"/>
  <headerFooter alignWithMargins="0">
    <oddHeader>&amp;C&amp;F
&amp;A</oddHeader>
    <oddFooter>&amp;CPage &amp;P of &amp;N</oddFooter>
  </headerFooter>
  <rowBreaks count="1" manualBreakCount="1">
    <brk id="1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5" sqref="B15"/>
    </sheetView>
  </sheetViews>
  <sheetFormatPr defaultColWidth="9.140625" defaultRowHeight="12.75"/>
  <cols>
    <col min="1" max="1" width="18.421875" style="0" bestFit="1" customWidth="1"/>
    <col min="2" max="3" width="8.8515625" style="37" bestFit="1" customWidth="1"/>
    <col min="4" max="4" width="9.28125" style="37" bestFit="1" customWidth="1"/>
    <col min="5" max="5" width="11.00390625" style="0" bestFit="1" customWidth="1"/>
    <col min="6" max="6" width="9.28125" style="37" bestFit="1" customWidth="1"/>
    <col min="7" max="7" width="9.28125" style="0" bestFit="1" customWidth="1"/>
    <col min="8" max="8" width="9.28125" style="37" bestFit="1" customWidth="1"/>
    <col min="9" max="9" width="9.28125" style="0" bestFit="1" customWidth="1"/>
    <col min="10" max="10" width="8.8515625" style="37" bestFit="1" customWidth="1"/>
    <col min="11" max="11" width="9.28125" style="37" bestFit="1" customWidth="1"/>
    <col min="12" max="12" width="9.28125" style="0" bestFit="1" customWidth="1"/>
    <col min="13" max="13" width="9.28125" style="37" bestFit="1" customWidth="1"/>
    <col min="14" max="14" width="9.28125" style="0" bestFit="1" customWidth="1"/>
    <col min="15" max="15" width="9.28125" style="37" bestFit="1" customWidth="1"/>
    <col min="16" max="16" width="9.28125" style="0" bestFit="1" customWidth="1"/>
    <col min="17" max="17" width="11.140625" style="0" bestFit="1" customWidth="1"/>
  </cols>
  <sheetData>
    <row r="1" spans="1:17" ht="15.75">
      <c r="A1" s="1"/>
      <c r="B1" s="41" t="s">
        <v>7</v>
      </c>
      <c r="C1" s="55" t="s">
        <v>1</v>
      </c>
      <c r="D1" s="56"/>
      <c r="E1" s="56"/>
      <c r="F1" s="56"/>
      <c r="G1" s="56"/>
      <c r="H1" s="56"/>
      <c r="I1" s="57"/>
      <c r="J1" s="58" t="s">
        <v>2</v>
      </c>
      <c r="K1" s="59"/>
      <c r="L1" s="59"/>
      <c r="M1" s="59"/>
      <c r="N1" s="59"/>
      <c r="O1" s="59"/>
      <c r="P1" s="59"/>
      <c r="Q1" s="60"/>
    </row>
    <row r="2" spans="1:17" ht="15.75">
      <c r="A2" s="2"/>
      <c r="B2" s="42" t="s">
        <v>0</v>
      </c>
      <c r="C2" s="40"/>
      <c r="D2" s="55" t="s">
        <v>3</v>
      </c>
      <c r="E2" s="57"/>
      <c r="F2" s="61" t="s">
        <v>4</v>
      </c>
      <c r="G2" s="62"/>
      <c r="H2" s="62"/>
      <c r="I2" s="63"/>
      <c r="J2" s="38"/>
      <c r="K2" s="55" t="s">
        <v>3</v>
      </c>
      <c r="L2" s="57"/>
      <c r="M2" s="61" t="s">
        <v>4</v>
      </c>
      <c r="N2" s="62"/>
      <c r="O2" s="62"/>
      <c r="P2" s="63"/>
      <c r="Q2" s="4" t="s">
        <v>5</v>
      </c>
    </row>
    <row r="3" spans="1:17" ht="15.75">
      <c r="A3" s="18" t="s">
        <v>6</v>
      </c>
      <c r="B3" s="43" t="s">
        <v>40</v>
      </c>
      <c r="C3" s="44" t="s">
        <v>7</v>
      </c>
      <c r="D3" s="44" t="s">
        <v>8</v>
      </c>
      <c r="E3" s="6" t="s">
        <v>5</v>
      </c>
      <c r="F3" s="45" t="s">
        <v>9</v>
      </c>
      <c r="G3" s="7" t="s">
        <v>10</v>
      </c>
      <c r="H3" s="43" t="s">
        <v>11</v>
      </c>
      <c r="I3" s="8" t="s">
        <v>12</v>
      </c>
      <c r="J3" s="43" t="s">
        <v>7</v>
      </c>
      <c r="K3" s="44" t="s">
        <v>8</v>
      </c>
      <c r="L3" s="3" t="s">
        <v>5</v>
      </c>
      <c r="M3" s="43" t="s">
        <v>9</v>
      </c>
      <c r="N3" s="7" t="s">
        <v>10</v>
      </c>
      <c r="O3" s="43" t="s">
        <v>11</v>
      </c>
      <c r="P3" s="7" t="s">
        <v>13</v>
      </c>
      <c r="Q3" s="9" t="s">
        <v>14</v>
      </c>
    </row>
    <row r="4" spans="1:17" ht="15">
      <c r="A4" s="10" t="s">
        <v>55</v>
      </c>
      <c r="B4" s="29">
        <v>176</v>
      </c>
      <c r="C4" s="54">
        <f>SUM(D4+F4+H4)</f>
        <v>216</v>
      </c>
      <c r="D4" s="29">
        <v>208</v>
      </c>
      <c r="E4" s="11">
        <f>D4/C4</f>
        <v>0.9629629629629629</v>
      </c>
      <c r="F4" s="34">
        <v>6</v>
      </c>
      <c r="G4" s="12">
        <f>F4/C4</f>
        <v>0.027777777777777776</v>
      </c>
      <c r="H4" s="29">
        <v>2</v>
      </c>
      <c r="I4" s="12">
        <f>H4/C4</f>
        <v>0.009259259259259259</v>
      </c>
      <c r="J4" s="54">
        <f>SUM(K4+M4+O4)</f>
        <v>24</v>
      </c>
      <c r="K4" s="29">
        <v>22</v>
      </c>
      <c r="L4" s="11">
        <f>K4/J4</f>
        <v>0.9166666666666666</v>
      </c>
      <c r="M4" s="34">
        <v>2</v>
      </c>
      <c r="N4" s="11">
        <f>M4/J4</f>
        <v>0.08333333333333333</v>
      </c>
      <c r="O4" s="34">
        <v>0</v>
      </c>
      <c r="P4" s="11">
        <f>O4/J4</f>
        <v>0</v>
      </c>
      <c r="Q4" s="12">
        <f>J4/C4</f>
        <v>0.1111111111111111</v>
      </c>
    </row>
    <row r="5" spans="1:17" ht="15">
      <c r="A5" s="10" t="s">
        <v>56</v>
      </c>
      <c r="B5" s="29">
        <v>518</v>
      </c>
      <c r="C5" s="54">
        <f>SUM(D5+F5+H5)</f>
        <v>479</v>
      </c>
      <c r="D5" s="29">
        <v>471</v>
      </c>
      <c r="E5" s="11">
        <f>D5/C5</f>
        <v>0.9832985386221295</v>
      </c>
      <c r="F5" s="34">
        <v>2</v>
      </c>
      <c r="G5" s="12">
        <f>F5/C5</f>
        <v>0.0041753653444676405</v>
      </c>
      <c r="H5" s="29">
        <v>6</v>
      </c>
      <c r="I5" s="12">
        <f>H5/C5</f>
        <v>0.012526096033402923</v>
      </c>
      <c r="J5" s="54">
        <f>SUM(K5+M5+O5)</f>
        <v>61</v>
      </c>
      <c r="K5" s="29">
        <v>61</v>
      </c>
      <c r="L5" s="11">
        <f>K5/J5</f>
        <v>1</v>
      </c>
      <c r="M5" s="34">
        <v>0</v>
      </c>
      <c r="N5" s="11">
        <f>M5/J5</f>
        <v>0</v>
      </c>
      <c r="O5" s="34">
        <v>0</v>
      </c>
      <c r="P5" s="11">
        <f>O5/J5</f>
        <v>0</v>
      </c>
      <c r="Q5" s="12">
        <f>J5/C5</f>
        <v>0.12734864300626306</v>
      </c>
    </row>
    <row r="6" spans="1:17" ht="15">
      <c r="A6" s="10" t="s">
        <v>57</v>
      </c>
      <c r="B6" s="29">
        <v>339</v>
      </c>
      <c r="C6" s="54">
        <f>SUM(D6+F6+H6)</f>
        <v>360</v>
      </c>
      <c r="D6" s="29">
        <v>340</v>
      </c>
      <c r="E6" s="11">
        <f>D6/C6</f>
        <v>0.9444444444444444</v>
      </c>
      <c r="F6" s="34">
        <v>16</v>
      </c>
      <c r="G6" s="12">
        <f>F6/C6</f>
        <v>0.044444444444444446</v>
      </c>
      <c r="H6" s="29">
        <v>4</v>
      </c>
      <c r="I6" s="12">
        <f>H6/C6</f>
        <v>0.011111111111111112</v>
      </c>
      <c r="J6" s="54">
        <f>SUM(K6+M6+O6)</f>
        <v>81</v>
      </c>
      <c r="K6" s="29">
        <v>76</v>
      </c>
      <c r="L6" s="11">
        <f>K6/J6</f>
        <v>0.9382716049382716</v>
      </c>
      <c r="M6" s="34">
        <v>3</v>
      </c>
      <c r="N6" s="11">
        <f>M6/J6</f>
        <v>0.037037037037037035</v>
      </c>
      <c r="O6" s="34">
        <v>2</v>
      </c>
      <c r="P6" s="11">
        <f>O6/J6</f>
        <v>0.024691358024691357</v>
      </c>
      <c r="Q6" s="12">
        <f>J6/C6</f>
        <v>0.225</v>
      </c>
    </row>
    <row r="7" spans="1:17" ht="15.75">
      <c r="A7" s="5" t="s">
        <v>15</v>
      </c>
      <c r="B7" s="32">
        <f>SUM(B4:B6)</f>
        <v>1033</v>
      </c>
      <c r="C7" s="32">
        <f>SUM(C4:C6)</f>
        <v>1055</v>
      </c>
      <c r="D7" s="32">
        <f>SUM(D4:D6)</f>
        <v>1019</v>
      </c>
      <c r="E7" s="11">
        <f>D7/C7</f>
        <v>0.9658767772511848</v>
      </c>
      <c r="F7" s="32">
        <f>SUM(F4:F6)</f>
        <v>24</v>
      </c>
      <c r="G7" s="12">
        <f>F7/C7</f>
        <v>0.022748815165876776</v>
      </c>
      <c r="H7" s="32">
        <f>SUM(H4:H6)</f>
        <v>12</v>
      </c>
      <c r="I7" s="12">
        <f>H7/C7</f>
        <v>0.011374407582938388</v>
      </c>
      <c r="J7" s="32">
        <f>SUM(J4:J6)</f>
        <v>166</v>
      </c>
      <c r="K7" s="32">
        <f>SUM(K4:K6)</f>
        <v>159</v>
      </c>
      <c r="L7" s="11">
        <f>K7/J7</f>
        <v>0.9578313253012049</v>
      </c>
      <c r="M7" s="32">
        <f>SUM(M4:M6)</f>
        <v>5</v>
      </c>
      <c r="N7" s="11">
        <f>M7/J7</f>
        <v>0.030120481927710843</v>
      </c>
      <c r="O7" s="32">
        <f>SUM(O4:O6)</f>
        <v>2</v>
      </c>
      <c r="P7" s="11">
        <f>O7/J7</f>
        <v>0.012048192771084338</v>
      </c>
      <c r="Q7" s="13">
        <f>J7/C7</f>
        <v>0.15734597156398103</v>
      </c>
    </row>
    <row r="8" spans="1:17" ht="15">
      <c r="A8" s="14"/>
      <c r="B8" s="30"/>
      <c r="C8" s="30"/>
      <c r="D8" s="30"/>
      <c r="E8" s="15"/>
      <c r="F8" s="35"/>
      <c r="G8" s="16"/>
      <c r="H8" s="36"/>
      <c r="I8" s="16"/>
      <c r="J8" s="30"/>
      <c r="K8" s="30"/>
      <c r="L8" s="15"/>
      <c r="M8" s="35"/>
      <c r="N8" s="15"/>
      <c r="O8" s="35"/>
      <c r="P8" s="15"/>
      <c r="Q8" s="16"/>
    </row>
    <row r="9" spans="1:17" ht="15">
      <c r="A9" s="10" t="s">
        <v>58</v>
      </c>
      <c r="B9" s="29">
        <v>529</v>
      </c>
      <c r="C9" s="54">
        <f>SUM(D9+F9+H9)</f>
        <v>652</v>
      </c>
      <c r="D9" s="29">
        <v>641</v>
      </c>
      <c r="E9" s="11">
        <f>D9/C9</f>
        <v>0.9831288343558282</v>
      </c>
      <c r="F9" s="34">
        <v>10</v>
      </c>
      <c r="G9" s="12">
        <f>F9/C9</f>
        <v>0.015337423312883436</v>
      </c>
      <c r="H9" s="29">
        <v>1</v>
      </c>
      <c r="I9" s="12">
        <f>H9/C9</f>
        <v>0.0015337423312883436</v>
      </c>
      <c r="J9" s="54">
        <f>SUM(K9+M9+O9)</f>
        <v>137</v>
      </c>
      <c r="K9" s="29">
        <v>135</v>
      </c>
      <c r="L9" s="11">
        <f>K9/J9</f>
        <v>0.9854014598540146</v>
      </c>
      <c r="M9" s="34">
        <v>1</v>
      </c>
      <c r="N9" s="11">
        <f>M9/J9</f>
        <v>0.0072992700729927005</v>
      </c>
      <c r="O9" s="34">
        <v>1</v>
      </c>
      <c r="P9" s="11">
        <f>O9/J9</f>
        <v>0.0072992700729927005</v>
      </c>
      <c r="Q9" s="12">
        <f>J9/C9</f>
        <v>0.21012269938650308</v>
      </c>
    </row>
    <row r="10" spans="1:17" ht="15">
      <c r="A10" s="10" t="s">
        <v>59</v>
      </c>
      <c r="B10" s="29">
        <v>278</v>
      </c>
      <c r="C10" s="54">
        <f>SUM(D10+F10+H10)</f>
        <v>273</v>
      </c>
      <c r="D10" s="29">
        <v>255</v>
      </c>
      <c r="E10" s="11">
        <f>D10/C10</f>
        <v>0.9340659340659341</v>
      </c>
      <c r="F10" s="34">
        <v>10</v>
      </c>
      <c r="G10" s="12">
        <f>F10/C10</f>
        <v>0.03663003663003663</v>
      </c>
      <c r="H10" s="29">
        <v>8</v>
      </c>
      <c r="I10" s="12">
        <f>H10/C10</f>
        <v>0.029304029304029304</v>
      </c>
      <c r="J10" s="54">
        <f>SUM(K10+M10+O10)</f>
        <v>102</v>
      </c>
      <c r="K10" s="29">
        <v>94</v>
      </c>
      <c r="L10" s="11">
        <f>K10/J10</f>
        <v>0.9215686274509803</v>
      </c>
      <c r="M10" s="34">
        <v>1</v>
      </c>
      <c r="N10" s="11">
        <f>M10/J10</f>
        <v>0.00980392156862745</v>
      </c>
      <c r="O10" s="34">
        <v>7</v>
      </c>
      <c r="P10" s="11">
        <f>O10/J10</f>
        <v>0.06862745098039216</v>
      </c>
      <c r="Q10" s="12">
        <f>J10/C10</f>
        <v>0.37362637362637363</v>
      </c>
    </row>
    <row r="11" spans="1:17" ht="15">
      <c r="A11" s="10" t="s">
        <v>60</v>
      </c>
      <c r="B11" s="29">
        <v>154</v>
      </c>
      <c r="C11" s="54">
        <f>SUM(D11+F11+H11)</f>
        <v>164</v>
      </c>
      <c r="D11" s="29">
        <v>135</v>
      </c>
      <c r="E11" s="11">
        <f>D11/C11</f>
        <v>0.823170731707317</v>
      </c>
      <c r="F11" s="34">
        <v>11</v>
      </c>
      <c r="G11" s="12">
        <f>F11/C11</f>
        <v>0.06707317073170732</v>
      </c>
      <c r="H11" s="29">
        <v>18</v>
      </c>
      <c r="I11" s="12">
        <f>H11/C11</f>
        <v>0.10975609756097561</v>
      </c>
      <c r="J11" s="54">
        <f>SUM(K11+M11+O11)</f>
        <v>58</v>
      </c>
      <c r="K11" s="29">
        <v>44</v>
      </c>
      <c r="L11" s="11">
        <f>K11/J11</f>
        <v>0.7586206896551724</v>
      </c>
      <c r="M11" s="34">
        <v>4</v>
      </c>
      <c r="N11" s="11">
        <f>M11/J11</f>
        <v>0.06896551724137931</v>
      </c>
      <c r="O11" s="34">
        <v>10</v>
      </c>
      <c r="P11" s="11">
        <f>O11/J11</f>
        <v>0.1724137931034483</v>
      </c>
      <c r="Q11" s="12">
        <f>J11/C11</f>
        <v>0.35365853658536583</v>
      </c>
    </row>
    <row r="12" spans="1:17" ht="15.75">
      <c r="A12" s="5" t="s">
        <v>18</v>
      </c>
      <c r="B12" s="32">
        <f>SUM(B9:B11)</f>
        <v>961</v>
      </c>
      <c r="C12" s="32">
        <f>SUM(C9:C11)</f>
        <v>1089</v>
      </c>
      <c r="D12" s="32">
        <f>SUM(D9:D11)</f>
        <v>1031</v>
      </c>
      <c r="E12" s="11">
        <f>D12/C12</f>
        <v>0.9467401285583104</v>
      </c>
      <c r="F12" s="32">
        <f>SUM(F9:F11)</f>
        <v>31</v>
      </c>
      <c r="G12" s="12">
        <f>F12/C12</f>
        <v>0.028466483011937556</v>
      </c>
      <c r="H12" s="32">
        <f>SUM(H9:H11)</f>
        <v>27</v>
      </c>
      <c r="I12" s="12">
        <f>H12/C12</f>
        <v>0.024793388429752067</v>
      </c>
      <c r="J12" s="32">
        <f>SUM(J9:J11)</f>
        <v>297</v>
      </c>
      <c r="K12" s="32">
        <f>SUM(K9:K11)</f>
        <v>273</v>
      </c>
      <c r="L12" s="11">
        <f>K12/J12</f>
        <v>0.9191919191919192</v>
      </c>
      <c r="M12" s="32">
        <f>SUM(M9:M11)</f>
        <v>6</v>
      </c>
      <c r="N12" s="11">
        <f>M12/J12</f>
        <v>0.020202020202020204</v>
      </c>
      <c r="O12" s="32">
        <f>SUM(O9:O11)</f>
        <v>18</v>
      </c>
      <c r="P12" s="11">
        <f>O12/J12</f>
        <v>0.06060606060606061</v>
      </c>
      <c r="Q12" s="13">
        <f>J12/C12</f>
        <v>0.2727272727272727</v>
      </c>
    </row>
    <row r="13" spans="1:17" ht="15">
      <c r="A13" s="14"/>
      <c r="B13" s="30"/>
      <c r="C13" s="30"/>
      <c r="D13" s="30"/>
      <c r="E13" s="15"/>
      <c r="F13" s="35"/>
      <c r="G13" s="16"/>
      <c r="H13" s="36"/>
      <c r="I13" s="16"/>
      <c r="J13" s="30"/>
      <c r="K13" s="30"/>
      <c r="L13" s="15"/>
      <c r="M13" s="35"/>
      <c r="N13" s="15"/>
      <c r="O13" s="35"/>
      <c r="P13" s="15"/>
      <c r="Q13" s="16"/>
    </row>
    <row r="14" spans="1:17" ht="15">
      <c r="A14" s="10" t="s">
        <v>19</v>
      </c>
      <c r="B14" s="29">
        <v>332</v>
      </c>
      <c r="C14" s="54">
        <f>SUM(D14+F14+H14)</f>
        <v>351</v>
      </c>
      <c r="D14" s="29">
        <v>343</v>
      </c>
      <c r="E14" s="11">
        <f>D14/C14</f>
        <v>0.9772079772079773</v>
      </c>
      <c r="F14" s="34">
        <v>3</v>
      </c>
      <c r="G14" s="12">
        <f>F14/C14</f>
        <v>0.008547008547008548</v>
      </c>
      <c r="H14" s="29">
        <v>5</v>
      </c>
      <c r="I14" s="12">
        <f>H14/C14</f>
        <v>0.014245014245014245</v>
      </c>
      <c r="J14" s="54">
        <f>SUM(K14+M14+O14)</f>
        <v>97</v>
      </c>
      <c r="K14" s="29">
        <v>96</v>
      </c>
      <c r="L14" s="11">
        <f>K14/J14</f>
        <v>0.9896907216494846</v>
      </c>
      <c r="M14" s="34">
        <v>0</v>
      </c>
      <c r="N14" s="11">
        <f>M14/J14</f>
        <v>0</v>
      </c>
      <c r="O14" s="34">
        <v>1</v>
      </c>
      <c r="P14" s="11">
        <f>O14/J14</f>
        <v>0.010309278350515464</v>
      </c>
      <c r="Q14" s="12">
        <f>J14/C14</f>
        <v>0.27635327635327633</v>
      </c>
    </row>
    <row r="15" spans="1:17" ht="15">
      <c r="A15" s="10" t="s">
        <v>67</v>
      </c>
      <c r="B15" s="29">
        <v>45</v>
      </c>
      <c r="C15" s="54">
        <f>SUM(D15+F15+H15)</f>
        <v>13</v>
      </c>
      <c r="D15" s="29">
        <v>13</v>
      </c>
      <c r="E15" s="11">
        <f>D15/C15</f>
        <v>1</v>
      </c>
      <c r="F15" s="34">
        <v>0</v>
      </c>
      <c r="G15" s="12">
        <f>F15/C15</f>
        <v>0</v>
      </c>
      <c r="H15" s="29">
        <v>0</v>
      </c>
      <c r="I15" s="12">
        <f>H15/C15</f>
        <v>0</v>
      </c>
      <c r="J15" s="54">
        <f>SUM(K15+M15+O15)</f>
        <v>2</v>
      </c>
      <c r="K15" s="29">
        <v>2</v>
      </c>
      <c r="L15" s="11">
        <f>K15/J15</f>
        <v>1</v>
      </c>
      <c r="M15" s="34">
        <v>0</v>
      </c>
      <c r="N15" s="11">
        <f>M15/J15</f>
        <v>0</v>
      </c>
      <c r="O15" s="34">
        <v>0</v>
      </c>
      <c r="P15" s="11">
        <f>O15/J15</f>
        <v>0</v>
      </c>
      <c r="Q15" s="12">
        <f>J15/C15</f>
        <v>0.15384615384615385</v>
      </c>
    </row>
    <row r="16" spans="1:17" ht="15">
      <c r="A16" s="10" t="s">
        <v>61</v>
      </c>
      <c r="B16" s="29">
        <v>559</v>
      </c>
      <c r="C16" s="54">
        <f>SUM(D16+F16+H16)</f>
        <v>520</v>
      </c>
      <c r="D16" s="29">
        <v>510</v>
      </c>
      <c r="E16" s="11">
        <f>D16/C16</f>
        <v>0.9807692307692307</v>
      </c>
      <c r="F16" s="34">
        <v>5</v>
      </c>
      <c r="G16" s="12">
        <f>F16/C16</f>
        <v>0.009615384615384616</v>
      </c>
      <c r="H16" s="29">
        <v>5</v>
      </c>
      <c r="I16" s="12">
        <f>H16/C16</f>
        <v>0.009615384615384616</v>
      </c>
      <c r="J16" s="54">
        <f>SUM(K16+M16+O16)</f>
        <v>36</v>
      </c>
      <c r="K16" s="29">
        <v>36</v>
      </c>
      <c r="L16" s="11">
        <f>K16/J16</f>
        <v>1</v>
      </c>
      <c r="M16" s="34">
        <v>0</v>
      </c>
      <c r="N16" s="11">
        <f>M16/J16</f>
        <v>0</v>
      </c>
      <c r="O16" s="34">
        <v>0</v>
      </c>
      <c r="P16" s="11">
        <f>O16/J16</f>
        <v>0</v>
      </c>
      <c r="Q16" s="12">
        <f>J16/C16</f>
        <v>0.06923076923076923</v>
      </c>
    </row>
    <row r="17" spans="1:17" ht="15.75">
      <c r="A17" s="5" t="s">
        <v>23</v>
      </c>
      <c r="B17" s="32">
        <f>SUM(B14:B16)</f>
        <v>936</v>
      </c>
      <c r="C17" s="32">
        <f>SUM(C14:C16)</f>
        <v>884</v>
      </c>
      <c r="D17" s="32">
        <f>SUM(D14:D16)</f>
        <v>866</v>
      </c>
      <c r="E17" s="11">
        <f>D17/C17</f>
        <v>0.9796380090497737</v>
      </c>
      <c r="F17" s="32">
        <f>SUM(F14:F16)</f>
        <v>8</v>
      </c>
      <c r="G17" s="12">
        <f>F17/C17</f>
        <v>0.00904977375565611</v>
      </c>
      <c r="H17" s="32">
        <f>SUM(H14:H16)</f>
        <v>10</v>
      </c>
      <c r="I17" s="12">
        <f>H17/C17</f>
        <v>0.011312217194570135</v>
      </c>
      <c r="J17" s="32">
        <f>SUM(J14:J16)</f>
        <v>135</v>
      </c>
      <c r="K17" s="32">
        <f>SUM(K14:K16)</f>
        <v>134</v>
      </c>
      <c r="L17" s="11">
        <f>K17/J17</f>
        <v>0.9925925925925926</v>
      </c>
      <c r="M17" s="32">
        <f>SUM(M14:M16)</f>
        <v>0</v>
      </c>
      <c r="N17" s="11">
        <f>M17/J17</f>
        <v>0</v>
      </c>
      <c r="O17" s="32">
        <f>SUM(O14:O16)</f>
        <v>1</v>
      </c>
      <c r="P17" s="11">
        <f>O17/J17</f>
        <v>0.007407407407407408</v>
      </c>
      <c r="Q17" s="13">
        <f>J17/C17</f>
        <v>0.15271493212669685</v>
      </c>
    </row>
    <row r="18" spans="1:17" ht="15.75">
      <c r="A18" s="19"/>
      <c r="B18" s="31"/>
      <c r="C18" s="31"/>
      <c r="D18" s="31"/>
      <c r="E18" s="20"/>
      <c r="F18" s="31"/>
      <c r="G18" s="21"/>
      <c r="H18" s="31"/>
      <c r="I18" s="21"/>
      <c r="J18" s="31"/>
      <c r="K18" s="31"/>
      <c r="L18" s="20"/>
      <c r="M18" s="31"/>
      <c r="N18" s="20"/>
      <c r="O18" s="31"/>
      <c r="P18" s="20"/>
      <c r="Q18" s="22"/>
    </row>
    <row r="19" spans="1:17" ht="15.75">
      <c r="A19" s="5" t="s">
        <v>24</v>
      </c>
      <c r="B19" s="32">
        <f>B7+B12+B17</f>
        <v>2930</v>
      </c>
      <c r="C19" s="32">
        <f>C7+C12+C17</f>
        <v>3028</v>
      </c>
      <c r="D19" s="32">
        <f>D7+D12+D17</f>
        <v>2916</v>
      </c>
      <c r="E19" s="11">
        <f>D19/C19</f>
        <v>0.9630118890356671</v>
      </c>
      <c r="F19" s="32">
        <f>F7+F12+F17</f>
        <v>63</v>
      </c>
      <c r="G19" s="12">
        <f>F19/C19</f>
        <v>0.02080581241743725</v>
      </c>
      <c r="H19" s="32">
        <f>H7+H12+H17</f>
        <v>49</v>
      </c>
      <c r="I19" s="12">
        <f>H19/C19</f>
        <v>0.01618229854689564</v>
      </c>
      <c r="J19" s="32">
        <f>J7+J12+J17</f>
        <v>598</v>
      </c>
      <c r="K19" s="32">
        <f>K7+K12+K17</f>
        <v>566</v>
      </c>
      <c r="L19" s="11">
        <f>K19/J19</f>
        <v>0.9464882943143813</v>
      </c>
      <c r="M19" s="32">
        <f>M7+M12+M17</f>
        <v>11</v>
      </c>
      <c r="N19" s="11">
        <f>M19/J19</f>
        <v>0.01839464882943144</v>
      </c>
      <c r="O19" s="32">
        <f>O7+O12+O17</f>
        <v>21</v>
      </c>
      <c r="P19" s="11">
        <f>O19/J19</f>
        <v>0.03511705685618729</v>
      </c>
      <c r="Q19" s="13">
        <f>J19/C19</f>
        <v>0.1974900924702774</v>
      </c>
    </row>
    <row r="20" spans="1:17" ht="15.75">
      <c r="A20" s="19"/>
      <c r="B20" s="31"/>
      <c r="C20" s="31"/>
      <c r="D20" s="31"/>
      <c r="E20" s="20"/>
      <c r="F20" s="31"/>
      <c r="G20" s="21"/>
      <c r="H20" s="31"/>
      <c r="I20" s="21"/>
      <c r="J20" s="31"/>
      <c r="K20" s="31"/>
      <c r="L20" s="20"/>
      <c r="M20" s="31"/>
      <c r="N20" s="20"/>
      <c r="O20" s="31"/>
      <c r="P20" s="20"/>
      <c r="Q20" s="22"/>
    </row>
    <row r="21" spans="1:17" ht="15">
      <c r="A21" s="10" t="s">
        <v>62</v>
      </c>
      <c r="B21" s="29">
        <v>20</v>
      </c>
      <c r="C21" s="54">
        <f>SUM(D21+F21+H21)</f>
        <v>8</v>
      </c>
      <c r="D21" s="29">
        <v>8</v>
      </c>
      <c r="E21" s="11">
        <f>D21/C21</f>
        <v>1</v>
      </c>
      <c r="F21" s="34">
        <v>0</v>
      </c>
      <c r="G21" s="12">
        <f>F21/C21</f>
        <v>0</v>
      </c>
      <c r="H21" s="29">
        <v>0</v>
      </c>
      <c r="I21" s="12">
        <f>H21/C21</f>
        <v>0</v>
      </c>
      <c r="J21" s="54">
        <f>SUM(K21+M21+O21)</f>
        <v>0</v>
      </c>
      <c r="K21" s="29">
        <v>0</v>
      </c>
      <c r="L21" s="11" t="e">
        <f>K21/J21</f>
        <v>#DIV/0!</v>
      </c>
      <c r="M21" s="34">
        <v>0</v>
      </c>
      <c r="N21" s="11" t="e">
        <f>M21/J21</f>
        <v>#DIV/0!</v>
      </c>
      <c r="O21" s="34">
        <v>0</v>
      </c>
      <c r="P21" s="11" t="e">
        <f>O21/J21</f>
        <v>#DIV/0!</v>
      </c>
      <c r="Q21" s="12">
        <f>J21/C21</f>
        <v>0</v>
      </c>
    </row>
    <row r="22" spans="1:17" ht="15">
      <c r="A22" s="10" t="s">
        <v>25</v>
      </c>
      <c r="B22" s="29">
        <v>353</v>
      </c>
      <c r="C22" s="54">
        <f>SUM(D22+F22+H22)</f>
        <v>399</v>
      </c>
      <c r="D22" s="29">
        <v>389</v>
      </c>
      <c r="E22" s="11">
        <f>D22/C22</f>
        <v>0.974937343358396</v>
      </c>
      <c r="F22" s="34">
        <v>2</v>
      </c>
      <c r="G22" s="12">
        <f>F22/C22</f>
        <v>0.005012531328320802</v>
      </c>
      <c r="H22" s="29">
        <v>8</v>
      </c>
      <c r="I22" s="12">
        <f>H22/C22</f>
        <v>0.020050125313283207</v>
      </c>
      <c r="J22" s="54">
        <f>SUM(K22+M22+O22)</f>
        <v>9</v>
      </c>
      <c r="K22" s="29">
        <v>5</v>
      </c>
      <c r="L22" s="11">
        <f>K22/J22</f>
        <v>0.5555555555555556</v>
      </c>
      <c r="M22" s="34">
        <v>1</v>
      </c>
      <c r="N22" s="11">
        <f>M22/J22</f>
        <v>0.1111111111111111</v>
      </c>
      <c r="O22" s="34">
        <v>3</v>
      </c>
      <c r="P22" s="11">
        <f>O22/J22</f>
        <v>0.3333333333333333</v>
      </c>
      <c r="Q22" s="12">
        <f>J22/C22</f>
        <v>0.022556390977443608</v>
      </c>
    </row>
    <row r="23" spans="1:17" ht="15.75">
      <c r="A23" s="5" t="s">
        <v>26</v>
      </c>
      <c r="B23" s="32">
        <f>SUM(B21:B22)</f>
        <v>373</v>
      </c>
      <c r="C23" s="32">
        <f>SUM(C21:C22)</f>
        <v>407</v>
      </c>
      <c r="D23" s="32">
        <f>SUM(D21:D22)</f>
        <v>397</v>
      </c>
      <c r="E23" s="11">
        <f>D23/C23</f>
        <v>0.9754299754299754</v>
      </c>
      <c r="F23" s="32">
        <f>SUM(F21:F22)</f>
        <v>2</v>
      </c>
      <c r="G23" s="12">
        <f>F23/C23</f>
        <v>0.004914004914004914</v>
      </c>
      <c r="H23" s="32">
        <f>SUM(H21:H22)</f>
        <v>8</v>
      </c>
      <c r="I23" s="12">
        <f>H23/C23</f>
        <v>0.019656019656019656</v>
      </c>
      <c r="J23" s="32">
        <f>SUM(J21:J22)</f>
        <v>9</v>
      </c>
      <c r="K23" s="32">
        <f>SUM(K21:K22)</f>
        <v>5</v>
      </c>
      <c r="L23" s="11">
        <f>K23/J23</f>
        <v>0.5555555555555556</v>
      </c>
      <c r="M23" s="32">
        <f>SUM(M21:M22)</f>
        <v>1</v>
      </c>
      <c r="N23" s="11">
        <f>M23/J23</f>
        <v>0.1111111111111111</v>
      </c>
      <c r="O23" s="32">
        <f>SUM(O21:O22)</f>
        <v>3</v>
      </c>
      <c r="P23" s="11">
        <f>O23/J23</f>
        <v>0.3333333333333333</v>
      </c>
      <c r="Q23" s="13">
        <f>J23/C23</f>
        <v>0.022113022113022112</v>
      </c>
    </row>
    <row r="24" spans="1:17" ht="15.75">
      <c r="A24" s="17"/>
      <c r="B24" s="33"/>
      <c r="C24" s="30"/>
      <c r="D24" s="30"/>
      <c r="E24" s="15"/>
      <c r="F24" s="35"/>
      <c r="G24" s="16"/>
      <c r="H24" s="36"/>
      <c r="I24" s="16"/>
      <c r="J24" s="30"/>
      <c r="K24" s="30"/>
      <c r="L24" s="15"/>
      <c r="M24" s="35"/>
      <c r="N24" s="15"/>
      <c r="O24" s="35"/>
      <c r="P24" s="15"/>
      <c r="Q24" s="16"/>
    </row>
    <row r="25" spans="1:17" ht="15">
      <c r="A25" s="10" t="s">
        <v>66</v>
      </c>
      <c r="B25" s="29">
        <v>354</v>
      </c>
      <c r="C25" s="54">
        <f>SUM(D25+F25+H25)</f>
        <v>357</v>
      </c>
      <c r="D25" s="29">
        <v>354</v>
      </c>
      <c r="E25" s="11">
        <f>D25/C25</f>
        <v>0.9915966386554622</v>
      </c>
      <c r="F25" s="34">
        <v>0</v>
      </c>
      <c r="G25" s="12">
        <f>F25/C25</f>
        <v>0</v>
      </c>
      <c r="H25" s="29">
        <v>3</v>
      </c>
      <c r="I25" s="12">
        <f>H25/C25</f>
        <v>0.008403361344537815</v>
      </c>
      <c r="J25" s="54">
        <f>SUM(K25+M25+O25)</f>
        <v>159</v>
      </c>
      <c r="K25" s="29">
        <v>156</v>
      </c>
      <c r="L25" s="11">
        <f>K25/J25</f>
        <v>0.9811320754716981</v>
      </c>
      <c r="M25" s="34">
        <v>0</v>
      </c>
      <c r="N25" s="11">
        <f>M25/J25</f>
        <v>0</v>
      </c>
      <c r="O25" s="34">
        <v>3</v>
      </c>
      <c r="P25" s="11">
        <f>O25/J25</f>
        <v>0.018867924528301886</v>
      </c>
      <c r="Q25" s="12">
        <f>J25/C25</f>
        <v>0.44537815126050423</v>
      </c>
    </row>
    <row r="26" spans="1:17" ht="15">
      <c r="A26" s="10" t="s">
        <v>63</v>
      </c>
      <c r="B26" s="29">
        <v>481</v>
      </c>
      <c r="C26" s="54">
        <f>SUM(D26+F26+H26)</f>
        <v>486</v>
      </c>
      <c r="D26" s="29">
        <v>486</v>
      </c>
      <c r="E26" s="11">
        <f>D26/C26</f>
        <v>1</v>
      </c>
      <c r="F26" s="34">
        <v>0</v>
      </c>
      <c r="G26" s="12">
        <f>F26/C26</f>
        <v>0</v>
      </c>
      <c r="H26" s="29">
        <v>0</v>
      </c>
      <c r="I26" s="12">
        <f>H26/C26</f>
        <v>0</v>
      </c>
      <c r="J26" s="54">
        <f>SUM(K26+M26+O26)</f>
        <v>141</v>
      </c>
      <c r="K26" s="29">
        <v>141</v>
      </c>
      <c r="L26" s="11">
        <f>K26/J26</f>
        <v>1</v>
      </c>
      <c r="M26" s="34">
        <v>0</v>
      </c>
      <c r="N26" s="11">
        <f>M26/J26</f>
        <v>0</v>
      </c>
      <c r="O26" s="34">
        <v>0</v>
      </c>
      <c r="P26" s="11">
        <f>O26/J26</f>
        <v>0</v>
      </c>
      <c r="Q26" s="12">
        <f>J26/C26</f>
        <v>0.29012345679012347</v>
      </c>
    </row>
    <row r="27" spans="1:17" ht="15.75">
      <c r="A27" s="5" t="s">
        <v>27</v>
      </c>
      <c r="B27" s="32">
        <f>SUM(B25:B26)</f>
        <v>835</v>
      </c>
      <c r="C27" s="32">
        <f>SUM(C25:C26)</f>
        <v>843</v>
      </c>
      <c r="D27" s="32">
        <f>SUM(D25:D26)</f>
        <v>840</v>
      </c>
      <c r="E27" s="11">
        <f>D27/C27</f>
        <v>0.99644128113879</v>
      </c>
      <c r="F27" s="32">
        <f>SUM(F25:F26)</f>
        <v>0</v>
      </c>
      <c r="G27" s="12">
        <f>F27/C27</f>
        <v>0</v>
      </c>
      <c r="H27" s="32">
        <f>SUM(H25:H26)</f>
        <v>3</v>
      </c>
      <c r="I27" s="12">
        <f>H27/C27</f>
        <v>0.0035587188612099642</v>
      </c>
      <c r="J27" s="32">
        <f>SUM(J25:J26)</f>
        <v>300</v>
      </c>
      <c r="K27" s="32">
        <f>SUM(K25:K26)</f>
        <v>297</v>
      </c>
      <c r="L27" s="11">
        <f>K27/J27</f>
        <v>0.99</v>
      </c>
      <c r="M27" s="32">
        <f>SUM(M25:M26)</f>
        <v>0</v>
      </c>
      <c r="N27" s="11">
        <f>M27/J27</f>
        <v>0</v>
      </c>
      <c r="O27" s="32">
        <f>SUM(O25:O26)</f>
        <v>3</v>
      </c>
      <c r="P27" s="11">
        <f>O27/J27</f>
        <v>0.01</v>
      </c>
      <c r="Q27" s="13">
        <f>J27/C27</f>
        <v>0.35587188612099646</v>
      </c>
    </row>
    <row r="28" spans="1:17" ht="15.75">
      <c r="A28" s="17"/>
      <c r="B28" s="33"/>
      <c r="C28" s="30"/>
      <c r="D28" s="30"/>
      <c r="E28" s="15"/>
      <c r="F28" s="35"/>
      <c r="G28" s="16"/>
      <c r="H28" s="36"/>
      <c r="I28" s="16"/>
      <c r="J28" s="30"/>
      <c r="K28" s="30"/>
      <c r="L28" s="15"/>
      <c r="M28" s="35"/>
      <c r="N28" s="15"/>
      <c r="O28" s="35"/>
      <c r="P28" s="15"/>
      <c r="Q28" s="16"/>
    </row>
    <row r="29" spans="1:17" ht="15">
      <c r="A29" s="10" t="s">
        <v>28</v>
      </c>
      <c r="B29" s="29">
        <v>72</v>
      </c>
      <c r="C29" s="54">
        <f>SUM(D29+F29+H29)</f>
        <v>78</v>
      </c>
      <c r="D29" s="29">
        <v>75</v>
      </c>
      <c r="E29" s="11">
        <f aca="true" t="shared" si="0" ref="E29:E34">D29/C29</f>
        <v>0.9615384615384616</v>
      </c>
      <c r="F29" s="34">
        <v>1</v>
      </c>
      <c r="G29" s="12">
        <f aca="true" t="shared" si="1" ref="G29:G34">F29/C29</f>
        <v>0.01282051282051282</v>
      </c>
      <c r="H29" s="29">
        <v>2</v>
      </c>
      <c r="I29" s="12">
        <f aca="true" t="shared" si="2" ref="I29:I34">H29/C29</f>
        <v>0.02564102564102564</v>
      </c>
      <c r="J29" s="54">
        <f>SUM(K29+M29+O29)</f>
        <v>23</v>
      </c>
      <c r="K29" s="29">
        <v>22</v>
      </c>
      <c r="L29" s="11">
        <f aca="true" t="shared" si="3" ref="L29:L34">K29/J29</f>
        <v>0.9565217391304348</v>
      </c>
      <c r="M29" s="34">
        <v>0</v>
      </c>
      <c r="N29" s="11">
        <f aca="true" t="shared" si="4" ref="N29:N34">M29/J29</f>
        <v>0</v>
      </c>
      <c r="O29" s="34">
        <v>1</v>
      </c>
      <c r="P29" s="11">
        <f aca="true" t="shared" si="5" ref="P29:P34">O29/J29</f>
        <v>0.043478260869565216</v>
      </c>
      <c r="Q29" s="12">
        <f aca="true" t="shared" si="6" ref="Q29:Q34">J29/C29</f>
        <v>0.2948717948717949</v>
      </c>
    </row>
    <row r="30" spans="1:17" ht="15">
      <c r="A30" s="10" t="s">
        <v>29</v>
      </c>
      <c r="B30" s="29">
        <v>130</v>
      </c>
      <c r="C30" s="54">
        <f>SUM(D30+F30+H30)</f>
        <v>135</v>
      </c>
      <c r="D30" s="29">
        <v>132</v>
      </c>
      <c r="E30" s="11">
        <f t="shared" si="0"/>
        <v>0.9777777777777777</v>
      </c>
      <c r="F30" s="34">
        <v>1</v>
      </c>
      <c r="G30" s="12">
        <f t="shared" si="1"/>
        <v>0.007407407407407408</v>
      </c>
      <c r="H30" s="29">
        <v>2</v>
      </c>
      <c r="I30" s="12">
        <f t="shared" si="2"/>
        <v>0.014814814814814815</v>
      </c>
      <c r="J30" s="54">
        <f>SUM(K30+M30+O30)</f>
        <v>44</v>
      </c>
      <c r="K30" s="29">
        <v>43</v>
      </c>
      <c r="L30" s="11">
        <f t="shared" si="3"/>
        <v>0.9772727272727273</v>
      </c>
      <c r="M30" s="34">
        <v>0</v>
      </c>
      <c r="N30" s="11">
        <f t="shared" si="4"/>
        <v>0</v>
      </c>
      <c r="O30" s="34">
        <v>1</v>
      </c>
      <c r="P30" s="11">
        <f t="shared" si="5"/>
        <v>0.022727272727272728</v>
      </c>
      <c r="Q30" s="12">
        <f t="shared" si="6"/>
        <v>0.32592592592592595</v>
      </c>
    </row>
    <row r="31" spans="1:17" ht="15">
      <c r="A31" s="10" t="s">
        <v>30</v>
      </c>
      <c r="B31" s="29">
        <v>59</v>
      </c>
      <c r="C31" s="54">
        <f>SUM(D31+F31+H31)</f>
        <v>64</v>
      </c>
      <c r="D31" s="29">
        <v>62</v>
      </c>
      <c r="E31" s="11">
        <f t="shared" si="0"/>
        <v>0.96875</v>
      </c>
      <c r="F31" s="34">
        <v>1</v>
      </c>
      <c r="G31" s="12">
        <f t="shared" si="1"/>
        <v>0.015625</v>
      </c>
      <c r="H31" s="29">
        <v>1</v>
      </c>
      <c r="I31" s="12">
        <f t="shared" si="2"/>
        <v>0.015625</v>
      </c>
      <c r="J31" s="54">
        <f>SUM(K31+M31+O31)</f>
        <v>25</v>
      </c>
      <c r="K31" s="29">
        <v>23</v>
      </c>
      <c r="L31" s="11">
        <f t="shared" si="3"/>
        <v>0.92</v>
      </c>
      <c r="M31" s="34">
        <v>1</v>
      </c>
      <c r="N31" s="11">
        <f t="shared" si="4"/>
        <v>0.04</v>
      </c>
      <c r="O31" s="34">
        <v>1</v>
      </c>
      <c r="P31" s="11">
        <f t="shared" si="5"/>
        <v>0.04</v>
      </c>
      <c r="Q31" s="12">
        <f t="shared" si="6"/>
        <v>0.390625</v>
      </c>
    </row>
    <row r="32" spans="1:17" ht="15">
      <c r="A32" s="10" t="s">
        <v>31</v>
      </c>
      <c r="B32" s="29">
        <v>50</v>
      </c>
      <c r="C32" s="54">
        <f>SUM(D32+F32+H32)</f>
        <v>55</v>
      </c>
      <c r="D32" s="29">
        <v>52</v>
      </c>
      <c r="E32" s="11">
        <f t="shared" si="0"/>
        <v>0.9454545454545454</v>
      </c>
      <c r="F32" s="34">
        <v>2</v>
      </c>
      <c r="G32" s="12">
        <f t="shared" si="1"/>
        <v>0.03636363636363636</v>
      </c>
      <c r="H32" s="29">
        <v>1</v>
      </c>
      <c r="I32" s="12">
        <f t="shared" si="2"/>
        <v>0.01818181818181818</v>
      </c>
      <c r="J32" s="54">
        <f>SUM(K32+M32+O32)</f>
        <v>15</v>
      </c>
      <c r="K32" s="29">
        <v>14</v>
      </c>
      <c r="L32" s="11">
        <f t="shared" si="3"/>
        <v>0.9333333333333333</v>
      </c>
      <c r="M32" s="34">
        <v>0</v>
      </c>
      <c r="N32" s="11">
        <f t="shared" si="4"/>
        <v>0</v>
      </c>
      <c r="O32" s="34">
        <v>1</v>
      </c>
      <c r="P32" s="11">
        <f t="shared" si="5"/>
        <v>0.06666666666666667</v>
      </c>
      <c r="Q32" s="12">
        <f t="shared" si="6"/>
        <v>0.2727272727272727</v>
      </c>
    </row>
    <row r="33" spans="1:17" ht="15">
      <c r="A33" s="10" t="s">
        <v>32</v>
      </c>
      <c r="B33" s="29">
        <v>172</v>
      </c>
      <c r="C33" s="54">
        <f>SUM(D33+F33+H33)</f>
        <v>157</v>
      </c>
      <c r="D33" s="29">
        <v>155</v>
      </c>
      <c r="E33" s="11">
        <f t="shared" si="0"/>
        <v>0.9872611464968153</v>
      </c>
      <c r="F33" s="34">
        <v>1</v>
      </c>
      <c r="G33" s="12">
        <f t="shared" si="1"/>
        <v>0.006369426751592357</v>
      </c>
      <c r="H33" s="29">
        <v>1</v>
      </c>
      <c r="I33" s="12">
        <f t="shared" si="2"/>
        <v>0.006369426751592357</v>
      </c>
      <c r="J33" s="54">
        <f>SUM(K33+M33+O33)</f>
        <v>55</v>
      </c>
      <c r="K33" s="29">
        <v>55</v>
      </c>
      <c r="L33" s="11">
        <f t="shared" si="3"/>
        <v>1</v>
      </c>
      <c r="M33" s="34">
        <v>0</v>
      </c>
      <c r="N33" s="11">
        <f t="shared" si="4"/>
        <v>0</v>
      </c>
      <c r="O33" s="34">
        <v>0</v>
      </c>
      <c r="P33" s="11">
        <f t="shared" si="5"/>
        <v>0</v>
      </c>
      <c r="Q33" s="12">
        <f t="shared" si="6"/>
        <v>0.3503184713375796</v>
      </c>
    </row>
    <row r="34" spans="1:17" ht="15.75">
      <c r="A34" s="5" t="s">
        <v>33</v>
      </c>
      <c r="B34" s="32">
        <f>SUM(B29:B33)</f>
        <v>483</v>
      </c>
      <c r="C34" s="32">
        <f>SUM(C29:C33)</f>
        <v>489</v>
      </c>
      <c r="D34" s="32">
        <f>SUM(D29:D33)</f>
        <v>476</v>
      </c>
      <c r="E34" s="11">
        <f t="shared" si="0"/>
        <v>0.9734151329243353</v>
      </c>
      <c r="F34" s="32">
        <f>SUM(F29:F33)</f>
        <v>6</v>
      </c>
      <c r="G34" s="12">
        <f t="shared" si="1"/>
        <v>0.012269938650306749</v>
      </c>
      <c r="H34" s="32">
        <f>SUM(H29:H33)</f>
        <v>7</v>
      </c>
      <c r="I34" s="12">
        <f t="shared" si="2"/>
        <v>0.014314928425357873</v>
      </c>
      <c r="J34" s="32">
        <f>SUM(J29:J33)</f>
        <v>162</v>
      </c>
      <c r="K34" s="32">
        <f>SUM(K29:K33)</f>
        <v>157</v>
      </c>
      <c r="L34" s="11">
        <f t="shared" si="3"/>
        <v>0.9691358024691358</v>
      </c>
      <c r="M34" s="32">
        <f>SUM(M29:M33)</f>
        <v>1</v>
      </c>
      <c r="N34" s="11">
        <f t="shared" si="4"/>
        <v>0.006172839506172839</v>
      </c>
      <c r="O34" s="32">
        <f>SUM(O29:O33)</f>
        <v>4</v>
      </c>
      <c r="P34" s="11">
        <f t="shared" si="5"/>
        <v>0.024691358024691357</v>
      </c>
      <c r="Q34" s="13">
        <f t="shared" si="6"/>
        <v>0.3312883435582822</v>
      </c>
    </row>
    <row r="35" spans="1:17" ht="15.75">
      <c r="A35" s="17"/>
      <c r="B35" s="33"/>
      <c r="C35" s="30"/>
      <c r="D35" s="30"/>
      <c r="E35" s="15"/>
      <c r="F35" s="35"/>
      <c r="G35" s="16"/>
      <c r="H35" s="36"/>
      <c r="I35" s="16"/>
      <c r="J35" s="30"/>
      <c r="K35" s="30"/>
      <c r="L35" s="15"/>
      <c r="M35" s="35"/>
      <c r="N35" s="15"/>
      <c r="O35" s="35"/>
      <c r="P35" s="15"/>
      <c r="Q35" s="16"/>
    </row>
    <row r="36" spans="1:17" ht="15">
      <c r="A36" s="10" t="s">
        <v>64</v>
      </c>
      <c r="B36" s="29">
        <v>558</v>
      </c>
      <c r="C36" s="54">
        <f>SUM(D36+F36+H36)</f>
        <v>571</v>
      </c>
      <c r="D36" s="29">
        <v>555</v>
      </c>
      <c r="E36" s="11">
        <f>D36/C36</f>
        <v>0.9719789842381786</v>
      </c>
      <c r="F36" s="34">
        <v>8</v>
      </c>
      <c r="G36" s="12">
        <f>F36/C36</f>
        <v>0.014010507880910683</v>
      </c>
      <c r="H36" s="29">
        <v>8</v>
      </c>
      <c r="I36" s="12">
        <f>H36/C36</f>
        <v>0.014010507880910683</v>
      </c>
      <c r="J36" s="54">
        <f>SUM(K36+M36+O36)</f>
        <v>182</v>
      </c>
      <c r="K36" s="29">
        <v>176</v>
      </c>
      <c r="L36" s="11">
        <f>K36/J36</f>
        <v>0.967032967032967</v>
      </c>
      <c r="M36" s="34">
        <v>2</v>
      </c>
      <c r="N36" s="11">
        <f>M36/J36</f>
        <v>0.01098901098901099</v>
      </c>
      <c r="O36" s="34">
        <v>4</v>
      </c>
      <c r="P36" s="11">
        <f>O36/J36</f>
        <v>0.02197802197802198</v>
      </c>
      <c r="Q36" s="12">
        <f>J36/C36</f>
        <v>0.318739054290718</v>
      </c>
    </row>
    <row r="37" spans="1:17" ht="15">
      <c r="A37" s="10" t="s">
        <v>65</v>
      </c>
      <c r="B37" s="29">
        <v>116</v>
      </c>
      <c r="C37" s="54">
        <f>SUM(D37+F37+H37)</f>
        <v>110</v>
      </c>
      <c r="D37" s="29">
        <v>107</v>
      </c>
      <c r="E37" s="11">
        <f>D37/C37</f>
        <v>0.9727272727272728</v>
      </c>
      <c r="F37" s="34">
        <v>2</v>
      </c>
      <c r="G37" s="12">
        <f>F37/C37</f>
        <v>0.01818181818181818</v>
      </c>
      <c r="H37" s="29">
        <v>1</v>
      </c>
      <c r="I37" s="12">
        <f>H37/C37</f>
        <v>0.00909090909090909</v>
      </c>
      <c r="J37" s="54">
        <f>SUM(K37+M37+O37)</f>
        <v>19</v>
      </c>
      <c r="K37" s="29">
        <v>18</v>
      </c>
      <c r="L37" s="11">
        <f>K37/J37</f>
        <v>0.9473684210526315</v>
      </c>
      <c r="M37" s="34">
        <v>1</v>
      </c>
      <c r="N37" s="11">
        <f>M37/J37</f>
        <v>0.05263157894736842</v>
      </c>
      <c r="O37" s="34">
        <v>0</v>
      </c>
      <c r="P37" s="11">
        <f>O37/J37</f>
        <v>0</v>
      </c>
      <c r="Q37" s="12">
        <f>J37/C37</f>
        <v>0.17272727272727273</v>
      </c>
    </row>
    <row r="38" spans="1:17" ht="15.75">
      <c r="A38" s="5" t="s">
        <v>34</v>
      </c>
      <c r="B38" s="32">
        <f>SUM(B36:B37)</f>
        <v>674</v>
      </c>
      <c r="C38" s="32">
        <f>SUM(C36:C37)</f>
        <v>681</v>
      </c>
      <c r="D38" s="32">
        <f>SUM(D36:D37)</f>
        <v>662</v>
      </c>
      <c r="E38" s="11">
        <f>D38/C38</f>
        <v>0.9720998531571219</v>
      </c>
      <c r="F38" s="32">
        <f>SUM(F36:F37)</f>
        <v>10</v>
      </c>
      <c r="G38" s="12">
        <f>F38/C38</f>
        <v>0.014684287812041116</v>
      </c>
      <c r="H38" s="32">
        <f>SUM(H36:H37)</f>
        <v>9</v>
      </c>
      <c r="I38" s="12">
        <f>H38/C38</f>
        <v>0.013215859030837005</v>
      </c>
      <c r="J38" s="32">
        <f>SUM(J36:J37)</f>
        <v>201</v>
      </c>
      <c r="K38" s="32">
        <f>SUM(K36:K37)</f>
        <v>194</v>
      </c>
      <c r="L38" s="11">
        <f>K38/J38</f>
        <v>0.9651741293532339</v>
      </c>
      <c r="M38" s="32">
        <f>SUM(M36:M37)</f>
        <v>3</v>
      </c>
      <c r="N38" s="11">
        <f>M38/J38</f>
        <v>0.014925373134328358</v>
      </c>
      <c r="O38" s="32">
        <f>SUM(O36:O37)</f>
        <v>4</v>
      </c>
      <c r="P38" s="11">
        <f>O38/J38</f>
        <v>0.01990049751243781</v>
      </c>
      <c r="Q38" s="13">
        <f>J38/C38</f>
        <v>0.29515418502202645</v>
      </c>
    </row>
    <row r="39" spans="1:17" ht="15.75">
      <c r="A39" s="17"/>
      <c r="B39" s="33"/>
      <c r="C39" s="30"/>
      <c r="D39" s="30"/>
      <c r="E39" s="15"/>
      <c r="F39" s="35"/>
      <c r="G39" s="16"/>
      <c r="H39" s="36"/>
      <c r="I39" s="16"/>
      <c r="J39" s="30"/>
      <c r="K39" s="30"/>
      <c r="L39" s="15"/>
      <c r="M39" s="35"/>
      <c r="N39" s="15"/>
      <c r="O39" s="35"/>
      <c r="P39" s="15"/>
      <c r="Q39" s="16"/>
    </row>
    <row r="40" spans="1:17" ht="15">
      <c r="A40" s="10" t="s">
        <v>35</v>
      </c>
      <c r="B40" s="29">
        <v>48</v>
      </c>
      <c r="C40" s="54">
        <f>SUM(D40+F40+H40)</f>
        <v>50</v>
      </c>
      <c r="D40" s="29">
        <v>47</v>
      </c>
      <c r="E40" s="11">
        <f>D40/C40</f>
        <v>0.94</v>
      </c>
      <c r="F40" s="34">
        <v>3</v>
      </c>
      <c r="G40" s="12">
        <f>F40/C40</f>
        <v>0.06</v>
      </c>
      <c r="H40" s="29">
        <v>0</v>
      </c>
      <c r="I40" s="12">
        <f>H40/C40</f>
        <v>0</v>
      </c>
      <c r="J40" s="54">
        <f>SUM(K40+M40+O40)</f>
        <v>17</v>
      </c>
      <c r="K40" s="29">
        <v>17</v>
      </c>
      <c r="L40" s="11">
        <f>K40/J40</f>
        <v>1</v>
      </c>
      <c r="M40" s="34">
        <v>0</v>
      </c>
      <c r="N40" s="11">
        <f>M40/J40</f>
        <v>0</v>
      </c>
      <c r="O40" s="34">
        <v>0</v>
      </c>
      <c r="P40" s="11">
        <f>O40/J40</f>
        <v>0</v>
      </c>
      <c r="Q40" s="12">
        <f>J40/C40</f>
        <v>0.34</v>
      </c>
    </row>
    <row r="41" spans="1:17" ht="15">
      <c r="A41" s="10" t="s">
        <v>36</v>
      </c>
      <c r="B41" s="29">
        <v>4</v>
      </c>
      <c r="C41" s="54">
        <f>SUM(D41+F41+H41)</f>
        <v>3</v>
      </c>
      <c r="D41" s="29">
        <v>3</v>
      </c>
      <c r="E41" s="11">
        <f>D41/C41</f>
        <v>1</v>
      </c>
      <c r="F41" s="34">
        <v>0</v>
      </c>
      <c r="G41" s="12">
        <f>F41/C41</f>
        <v>0</v>
      </c>
      <c r="H41" s="29">
        <v>0</v>
      </c>
      <c r="I41" s="12">
        <f>H41/C41</f>
        <v>0</v>
      </c>
      <c r="J41" s="54">
        <f>SUM(K41+M41+O41)</f>
        <v>1</v>
      </c>
      <c r="K41" s="29">
        <v>1</v>
      </c>
      <c r="L41" s="11">
        <f>K41/J41</f>
        <v>1</v>
      </c>
      <c r="M41" s="34">
        <v>0</v>
      </c>
      <c r="N41" s="11">
        <f>M41/J41</f>
        <v>0</v>
      </c>
      <c r="O41" s="34">
        <v>0</v>
      </c>
      <c r="P41" s="11">
        <f>O41/J41</f>
        <v>0</v>
      </c>
      <c r="Q41" s="12">
        <f>J41/C41</f>
        <v>0.3333333333333333</v>
      </c>
    </row>
    <row r="42" spans="1:17" ht="15.75">
      <c r="A42" s="5" t="s">
        <v>37</v>
      </c>
      <c r="B42" s="32">
        <f>SUM(B40:B41)</f>
        <v>52</v>
      </c>
      <c r="C42" s="32">
        <f>SUM(C40:C41)</f>
        <v>53</v>
      </c>
      <c r="D42" s="32">
        <f>SUM(D40:D41)</f>
        <v>50</v>
      </c>
      <c r="E42" s="11">
        <f>D42/C42</f>
        <v>0.9433962264150944</v>
      </c>
      <c r="F42" s="32">
        <f>SUM(F40:F41)</f>
        <v>3</v>
      </c>
      <c r="G42" s="12">
        <f>F42/C42</f>
        <v>0.05660377358490566</v>
      </c>
      <c r="H42" s="32">
        <f>SUM(H40:H41)</f>
        <v>0</v>
      </c>
      <c r="I42" s="12">
        <f>H42/C42</f>
        <v>0</v>
      </c>
      <c r="J42" s="32">
        <f>SUM(J40:J41)</f>
        <v>18</v>
      </c>
      <c r="K42" s="32">
        <f>SUM(K40:K41)</f>
        <v>18</v>
      </c>
      <c r="L42" s="11">
        <f>K42/J42</f>
        <v>1</v>
      </c>
      <c r="M42" s="32">
        <f>SUM(M40:M41)</f>
        <v>0</v>
      </c>
      <c r="N42" s="11">
        <f>M42/J42</f>
        <v>0</v>
      </c>
      <c r="O42" s="32">
        <f>SUM(O40:O41)</f>
        <v>0</v>
      </c>
      <c r="P42" s="11">
        <f>O42/J42</f>
        <v>0</v>
      </c>
      <c r="Q42" s="13">
        <f>J42/C42</f>
        <v>0.33962264150943394</v>
      </c>
    </row>
    <row r="43" spans="1:17" ht="15.75">
      <c r="A43" s="17"/>
      <c r="B43" s="33"/>
      <c r="C43" s="30"/>
      <c r="D43" s="30"/>
      <c r="E43" s="15"/>
      <c r="F43" s="35"/>
      <c r="G43" s="16"/>
      <c r="H43" s="36"/>
      <c r="I43" s="16"/>
      <c r="J43" s="30"/>
      <c r="K43" s="30"/>
      <c r="L43" s="15"/>
      <c r="M43" s="35"/>
      <c r="N43" s="15"/>
      <c r="O43" s="35"/>
      <c r="P43" s="15"/>
      <c r="Q43" s="16"/>
    </row>
    <row r="44" spans="1:17" ht="15.75">
      <c r="A44" s="5" t="s">
        <v>38</v>
      </c>
      <c r="B44" s="32">
        <f>SUM(B23,B27,B34,B38,B42)</f>
        <v>2417</v>
      </c>
      <c r="C44" s="32">
        <f>SUM(C23,C27,C34,C38,C42)</f>
        <v>2473</v>
      </c>
      <c r="D44" s="32">
        <f>SUM(D23,D27,D34,D38,D42)</f>
        <v>2425</v>
      </c>
      <c r="E44" s="11">
        <f>D44/C44</f>
        <v>0.9805903760614638</v>
      </c>
      <c r="F44" s="32">
        <f>SUM(F23,F27,F34,F38,F42)</f>
        <v>21</v>
      </c>
      <c r="G44" s="12">
        <f>F44/C44</f>
        <v>0.008491710473109584</v>
      </c>
      <c r="H44" s="32">
        <f>SUM(H23,H27,H34,H38,H42)</f>
        <v>27</v>
      </c>
      <c r="I44" s="12">
        <f>H44/C44</f>
        <v>0.010917913465426607</v>
      </c>
      <c r="J44" s="32">
        <f>SUM(J23,J27,J34,J38,J42)</f>
        <v>690</v>
      </c>
      <c r="K44" s="32">
        <f>SUM(K23,K27,K34,K38,K42)</f>
        <v>671</v>
      </c>
      <c r="L44" s="11">
        <f>K44/J44</f>
        <v>0.972463768115942</v>
      </c>
      <c r="M44" s="32">
        <f>SUM(M23,M27,M34,M38,M42)</f>
        <v>5</v>
      </c>
      <c r="N44" s="11">
        <f>M44/J44</f>
        <v>0.007246376811594203</v>
      </c>
      <c r="O44" s="32">
        <f>SUM(O23,O27,O34,O38,O42)</f>
        <v>14</v>
      </c>
      <c r="P44" s="11">
        <f>O44/J44</f>
        <v>0.020289855072463767</v>
      </c>
      <c r="Q44" s="13">
        <f>J44/C44</f>
        <v>0.27901334411645773</v>
      </c>
    </row>
    <row r="45" spans="1:17" ht="15.75">
      <c r="A45" s="1"/>
      <c r="B45" s="33"/>
      <c r="C45" s="30"/>
      <c r="D45" s="30"/>
      <c r="E45" s="15"/>
      <c r="F45" s="35"/>
      <c r="G45" s="16"/>
      <c r="H45" s="36"/>
      <c r="I45" s="16"/>
      <c r="J45" s="30"/>
      <c r="K45" s="30"/>
      <c r="L45" s="15"/>
      <c r="M45" s="35"/>
      <c r="N45" s="15"/>
      <c r="O45" s="35"/>
      <c r="P45" s="15"/>
      <c r="Q45" s="16"/>
    </row>
    <row r="46" spans="1:17" ht="15.75">
      <c r="A46" s="5" t="s">
        <v>39</v>
      </c>
      <c r="B46" s="32">
        <f>B19+B44</f>
        <v>5347</v>
      </c>
      <c r="C46" s="32">
        <f>C19+C44</f>
        <v>5501</v>
      </c>
      <c r="D46" s="32">
        <f>D19+D44</f>
        <v>5341</v>
      </c>
      <c r="E46" s="11">
        <f>D46/C46</f>
        <v>0.9709143792037811</v>
      </c>
      <c r="F46" s="32">
        <f>F19+F44</f>
        <v>84</v>
      </c>
      <c r="G46" s="12">
        <f>F46/C46</f>
        <v>0.015269950918014906</v>
      </c>
      <c r="H46" s="32">
        <f>H19+H44</f>
        <v>76</v>
      </c>
      <c r="I46" s="12">
        <f>H46/C46</f>
        <v>0.013815669878203964</v>
      </c>
      <c r="J46" s="32">
        <f>J19+J44</f>
        <v>1288</v>
      </c>
      <c r="K46" s="32">
        <f>K19+K44</f>
        <v>1237</v>
      </c>
      <c r="L46" s="11">
        <f>K46/J46</f>
        <v>0.9604037267080745</v>
      </c>
      <c r="M46" s="32">
        <f>M19+M44</f>
        <v>16</v>
      </c>
      <c r="N46" s="11">
        <f>M46/J46</f>
        <v>0.012422360248447204</v>
      </c>
      <c r="O46" s="32">
        <f>O19+O44</f>
        <v>35</v>
      </c>
      <c r="P46" s="11">
        <f>O46/J46</f>
        <v>0.02717391304347826</v>
      </c>
      <c r="Q46" s="13">
        <f>J46/C46</f>
        <v>0.2341392474095619</v>
      </c>
    </row>
  </sheetData>
  <sheetProtection sheet="1"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horizontalDpi="600" verticalDpi="600" orientation="landscape" paperSize="5" scale="94" r:id="rId1"/>
  <headerFooter alignWithMargins="0">
    <oddHeader>&amp;C&amp;F
&amp;A</oddHeader>
    <oddFooter>&amp;CPage &amp;P of &amp;N</oddFooter>
  </headerFooter>
  <rowBreaks count="1" manualBreakCount="1">
    <brk id="1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8.421875" style="0" bestFit="1" customWidth="1"/>
    <col min="2" max="3" width="8.8515625" style="37" bestFit="1" customWidth="1"/>
    <col min="4" max="4" width="9.28125" style="37" bestFit="1" customWidth="1"/>
    <col min="5" max="5" width="11.00390625" style="0" bestFit="1" customWidth="1"/>
    <col min="6" max="6" width="9.28125" style="37" bestFit="1" customWidth="1"/>
    <col min="7" max="7" width="9.28125" style="0" bestFit="1" customWidth="1"/>
    <col min="8" max="8" width="9.28125" style="37" bestFit="1" customWidth="1"/>
    <col min="9" max="9" width="9.28125" style="0" bestFit="1" customWidth="1"/>
    <col min="10" max="10" width="8.8515625" style="37" bestFit="1" customWidth="1"/>
    <col min="11" max="11" width="9.28125" style="37" bestFit="1" customWidth="1"/>
    <col min="12" max="12" width="9.28125" style="0" bestFit="1" customWidth="1"/>
    <col min="13" max="13" width="9.28125" style="37" bestFit="1" customWidth="1"/>
    <col min="14" max="14" width="9.28125" style="0" bestFit="1" customWidth="1"/>
    <col min="15" max="15" width="9.28125" style="37" bestFit="1" customWidth="1"/>
    <col min="16" max="16" width="9.28125" style="0" bestFit="1" customWidth="1"/>
    <col min="17" max="17" width="11.140625" style="0" bestFit="1" customWidth="1"/>
  </cols>
  <sheetData>
    <row r="1" spans="1:17" ht="15.75">
      <c r="A1" s="1"/>
      <c r="B1" s="41" t="s">
        <v>7</v>
      </c>
      <c r="C1" s="55" t="s">
        <v>1</v>
      </c>
      <c r="D1" s="56"/>
      <c r="E1" s="56"/>
      <c r="F1" s="56"/>
      <c r="G1" s="56"/>
      <c r="H1" s="56"/>
      <c r="I1" s="57"/>
      <c r="J1" s="58" t="s">
        <v>2</v>
      </c>
      <c r="K1" s="59"/>
      <c r="L1" s="59"/>
      <c r="M1" s="59"/>
      <c r="N1" s="59"/>
      <c r="O1" s="59"/>
      <c r="P1" s="59"/>
      <c r="Q1" s="60"/>
    </row>
    <row r="2" spans="1:17" ht="15.75">
      <c r="A2" s="2"/>
      <c r="B2" s="42" t="s">
        <v>0</v>
      </c>
      <c r="C2" s="40"/>
      <c r="D2" s="55" t="s">
        <v>3</v>
      </c>
      <c r="E2" s="57"/>
      <c r="F2" s="61" t="s">
        <v>4</v>
      </c>
      <c r="G2" s="62"/>
      <c r="H2" s="62"/>
      <c r="I2" s="63"/>
      <c r="J2" s="38"/>
      <c r="K2" s="55" t="s">
        <v>3</v>
      </c>
      <c r="L2" s="57"/>
      <c r="M2" s="61" t="s">
        <v>4</v>
      </c>
      <c r="N2" s="62"/>
      <c r="O2" s="62"/>
      <c r="P2" s="63"/>
      <c r="Q2" s="4" t="s">
        <v>5</v>
      </c>
    </row>
    <row r="3" spans="1:17" ht="15.75">
      <c r="A3" s="18" t="s">
        <v>6</v>
      </c>
      <c r="B3" s="43" t="s">
        <v>40</v>
      </c>
      <c r="C3" s="44" t="s">
        <v>7</v>
      </c>
      <c r="D3" s="44" t="s">
        <v>8</v>
      </c>
      <c r="E3" s="6" t="s">
        <v>5</v>
      </c>
      <c r="F3" s="45" t="s">
        <v>9</v>
      </c>
      <c r="G3" s="7" t="s">
        <v>10</v>
      </c>
      <c r="H3" s="43" t="s">
        <v>11</v>
      </c>
      <c r="I3" s="8" t="s">
        <v>12</v>
      </c>
      <c r="J3" s="43" t="s">
        <v>7</v>
      </c>
      <c r="K3" s="44" t="s">
        <v>8</v>
      </c>
      <c r="L3" s="3" t="s">
        <v>5</v>
      </c>
      <c r="M3" s="43" t="s">
        <v>9</v>
      </c>
      <c r="N3" s="7" t="s">
        <v>10</v>
      </c>
      <c r="O3" s="43" t="s">
        <v>11</v>
      </c>
      <c r="P3" s="7" t="s">
        <v>13</v>
      </c>
      <c r="Q3" s="9" t="s">
        <v>14</v>
      </c>
    </row>
    <row r="4" spans="1:17" ht="15">
      <c r="A4" s="10" t="s">
        <v>55</v>
      </c>
      <c r="B4" s="29">
        <v>172</v>
      </c>
      <c r="C4" s="54">
        <f>SUM(D4+F4+H4)</f>
        <v>180</v>
      </c>
      <c r="D4" s="29">
        <v>172</v>
      </c>
      <c r="E4" s="11">
        <f>D4/C4</f>
        <v>0.9555555555555556</v>
      </c>
      <c r="F4" s="34">
        <v>4</v>
      </c>
      <c r="G4" s="12">
        <f>F4/C4</f>
        <v>0.022222222222222223</v>
      </c>
      <c r="H4" s="29">
        <v>4</v>
      </c>
      <c r="I4" s="12">
        <f>H4/C4</f>
        <v>0.022222222222222223</v>
      </c>
      <c r="J4" s="54">
        <f>SUM(K4+M4+O4)</f>
        <v>21</v>
      </c>
      <c r="K4" s="29">
        <v>19</v>
      </c>
      <c r="L4" s="11">
        <f>K4/J4</f>
        <v>0.9047619047619048</v>
      </c>
      <c r="M4" s="34">
        <v>1</v>
      </c>
      <c r="N4" s="11">
        <f>M4/J4</f>
        <v>0.047619047619047616</v>
      </c>
      <c r="O4" s="34">
        <v>1</v>
      </c>
      <c r="P4" s="11">
        <f>O4/J4</f>
        <v>0.047619047619047616</v>
      </c>
      <c r="Q4" s="12">
        <f>J4/C4</f>
        <v>0.11666666666666667</v>
      </c>
    </row>
    <row r="5" spans="1:17" ht="15">
      <c r="A5" s="10" t="s">
        <v>56</v>
      </c>
      <c r="B5" s="29">
        <v>591</v>
      </c>
      <c r="C5" s="54">
        <f>SUM(D5+F5+H5)</f>
        <v>604</v>
      </c>
      <c r="D5" s="29">
        <v>595</v>
      </c>
      <c r="E5" s="11">
        <f>D5/C5</f>
        <v>0.9850993377483444</v>
      </c>
      <c r="F5" s="34">
        <v>4</v>
      </c>
      <c r="G5" s="12">
        <f>F5/C5</f>
        <v>0.006622516556291391</v>
      </c>
      <c r="H5" s="29">
        <v>5</v>
      </c>
      <c r="I5" s="12">
        <f>H5/C5</f>
        <v>0.008278145695364239</v>
      </c>
      <c r="J5" s="54">
        <f>SUM(K5+M5+O5)</f>
        <v>58</v>
      </c>
      <c r="K5" s="29">
        <v>57</v>
      </c>
      <c r="L5" s="11">
        <f>K5/J5</f>
        <v>0.9827586206896551</v>
      </c>
      <c r="M5" s="34">
        <v>0</v>
      </c>
      <c r="N5" s="11">
        <f>M5/J5</f>
        <v>0</v>
      </c>
      <c r="O5" s="34">
        <v>1</v>
      </c>
      <c r="P5" s="11">
        <f>O5/J5</f>
        <v>0.017241379310344827</v>
      </c>
      <c r="Q5" s="12">
        <f>J5/C5</f>
        <v>0.09602649006622517</v>
      </c>
    </row>
    <row r="6" spans="1:17" ht="15">
      <c r="A6" s="10" t="s">
        <v>57</v>
      </c>
      <c r="B6" s="29">
        <v>345</v>
      </c>
      <c r="C6" s="54">
        <f>SUM(D6+F6+H6)</f>
        <v>385</v>
      </c>
      <c r="D6" s="29">
        <v>367</v>
      </c>
      <c r="E6" s="11">
        <f>D6/C6</f>
        <v>0.9532467532467532</v>
      </c>
      <c r="F6" s="34">
        <v>15</v>
      </c>
      <c r="G6" s="12">
        <f>F6/C6</f>
        <v>0.03896103896103896</v>
      </c>
      <c r="H6" s="29">
        <v>3</v>
      </c>
      <c r="I6" s="12">
        <f>H6/C6</f>
        <v>0.007792207792207792</v>
      </c>
      <c r="J6" s="54">
        <f>SUM(K6+M6+O6)</f>
        <v>85</v>
      </c>
      <c r="K6" s="29">
        <v>78</v>
      </c>
      <c r="L6" s="11">
        <f>K6/J6</f>
        <v>0.9176470588235294</v>
      </c>
      <c r="M6" s="34">
        <v>5</v>
      </c>
      <c r="N6" s="11">
        <f>M6/J6</f>
        <v>0.058823529411764705</v>
      </c>
      <c r="O6" s="34">
        <v>2</v>
      </c>
      <c r="P6" s="11">
        <f>O6/J6</f>
        <v>0.023529411764705882</v>
      </c>
      <c r="Q6" s="12">
        <f>J6/C6</f>
        <v>0.22077922077922077</v>
      </c>
    </row>
    <row r="7" spans="1:17" ht="15.75">
      <c r="A7" s="5" t="s">
        <v>15</v>
      </c>
      <c r="B7" s="32">
        <f>SUM(B4:B6)</f>
        <v>1108</v>
      </c>
      <c r="C7" s="32">
        <f>SUM(C4:C6)</f>
        <v>1169</v>
      </c>
      <c r="D7" s="32">
        <f>SUM(D4:D6)</f>
        <v>1134</v>
      </c>
      <c r="E7" s="11">
        <f>D7/C7</f>
        <v>0.9700598802395209</v>
      </c>
      <c r="F7" s="32">
        <f>SUM(F4:F6)</f>
        <v>23</v>
      </c>
      <c r="G7" s="12">
        <f>F7/C7</f>
        <v>0.019674935842600515</v>
      </c>
      <c r="H7" s="32">
        <f>SUM(H4:H6)</f>
        <v>12</v>
      </c>
      <c r="I7" s="12">
        <f>H7/C7</f>
        <v>0.010265183917878529</v>
      </c>
      <c r="J7" s="32">
        <f>SUM(J4:J6)</f>
        <v>164</v>
      </c>
      <c r="K7" s="32">
        <f>SUM(K4:K6)</f>
        <v>154</v>
      </c>
      <c r="L7" s="11">
        <f>K7/J7</f>
        <v>0.9390243902439024</v>
      </c>
      <c r="M7" s="32">
        <f>SUM(M4:M6)</f>
        <v>6</v>
      </c>
      <c r="N7" s="11">
        <f>M7/J7</f>
        <v>0.036585365853658534</v>
      </c>
      <c r="O7" s="32">
        <f>SUM(O4:O6)</f>
        <v>4</v>
      </c>
      <c r="P7" s="11">
        <f>O7/J7</f>
        <v>0.024390243902439025</v>
      </c>
      <c r="Q7" s="13">
        <f>J7/C7</f>
        <v>0.14029084687767324</v>
      </c>
    </row>
    <row r="8" spans="1:17" ht="15">
      <c r="A8" s="14"/>
      <c r="B8" s="30"/>
      <c r="C8" s="30"/>
      <c r="D8" s="30"/>
      <c r="E8" s="15"/>
      <c r="F8" s="35"/>
      <c r="G8" s="16"/>
      <c r="H8" s="36"/>
      <c r="I8" s="16"/>
      <c r="J8" s="30"/>
      <c r="K8" s="30"/>
      <c r="L8" s="15"/>
      <c r="M8" s="35"/>
      <c r="N8" s="15"/>
      <c r="O8" s="35"/>
      <c r="P8" s="15"/>
      <c r="Q8" s="16"/>
    </row>
    <row r="9" spans="1:17" ht="15">
      <c r="A9" s="10" t="s">
        <v>58</v>
      </c>
      <c r="B9" s="29">
        <v>561</v>
      </c>
      <c r="C9" s="54">
        <f>SUM(D9+F9+H9)</f>
        <v>547</v>
      </c>
      <c r="D9" s="29">
        <v>540</v>
      </c>
      <c r="E9" s="11">
        <f>D9/C9</f>
        <v>0.9872029250457038</v>
      </c>
      <c r="F9" s="34">
        <v>3</v>
      </c>
      <c r="G9" s="12">
        <f>F9/C9</f>
        <v>0.005484460694698354</v>
      </c>
      <c r="H9" s="29">
        <v>4</v>
      </c>
      <c r="I9" s="12">
        <f>H9/C9</f>
        <v>0.007312614259597806</v>
      </c>
      <c r="J9" s="54">
        <f>SUM(K9+M9+O9)</f>
        <v>112</v>
      </c>
      <c r="K9" s="29">
        <v>112</v>
      </c>
      <c r="L9" s="11">
        <f>K9/J9</f>
        <v>1</v>
      </c>
      <c r="M9" s="34">
        <v>0</v>
      </c>
      <c r="N9" s="11">
        <f>M9/J9</f>
        <v>0</v>
      </c>
      <c r="O9" s="34">
        <v>0</v>
      </c>
      <c r="P9" s="11">
        <f>O9/J9</f>
        <v>0</v>
      </c>
      <c r="Q9" s="12">
        <f>J9/C9</f>
        <v>0.20475319926873858</v>
      </c>
    </row>
    <row r="10" spans="1:17" ht="15">
      <c r="A10" s="10" t="s">
        <v>59</v>
      </c>
      <c r="B10" s="29">
        <v>298</v>
      </c>
      <c r="C10" s="54">
        <f>SUM(D10+F10+H10)</f>
        <v>311</v>
      </c>
      <c r="D10" s="29">
        <v>296</v>
      </c>
      <c r="E10" s="11">
        <f>D10/C10</f>
        <v>0.9517684887459807</v>
      </c>
      <c r="F10" s="34">
        <v>6</v>
      </c>
      <c r="G10" s="12">
        <f>F10/C10</f>
        <v>0.01929260450160772</v>
      </c>
      <c r="H10" s="29">
        <v>9</v>
      </c>
      <c r="I10" s="12">
        <f>H10/C10</f>
        <v>0.028938906752411574</v>
      </c>
      <c r="J10" s="54">
        <f>SUM(K10+M10+O10)</f>
        <v>108</v>
      </c>
      <c r="K10" s="29">
        <v>100</v>
      </c>
      <c r="L10" s="11">
        <f>K10/J10</f>
        <v>0.9259259259259259</v>
      </c>
      <c r="M10" s="34">
        <v>0</v>
      </c>
      <c r="N10" s="11">
        <f>M10/J10</f>
        <v>0</v>
      </c>
      <c r="O10" s="34">
        <v>8</v>
      </c>
      <c r="P10" s="11">
        <f>O10/J10</f>
        <v>0.07407407407407407</v>
      </c>
      <c r="Q10" s="12">
        <f>J10/C10</f>
        <v>0.34726688102893893</v>
      </c>
    </row>
    <row r="11" spans="1:17" ht="15">
      <c r="A11" s="10" t="s">
        <v>60</v>
      </c>
      <c r="B11" s="29">
        <v>155</v>
      </c>
      <c r="C11" s="54">
        <f>SUM(D11+F11+H11)</f>
        <v>171</v>
      </c>
      <c r="D11" s="29">
        <v>141</v>
      </c>
      <c r="E11" s="11">
        <f>D11/C11</f>
        <v>0.8245614035087719</v>
      </c>
      <c r="F11" s="34">
        <v>11</v>
      </c>
      <c r="G11" s="12">
        <f>F11/C11</f>
        <v>0.06432748538011696</v>
      </c>
      <c r="H11" s="29">
        <v>19</v>
      </c>
      <c r="I11" s="12">
        <f>H11/C11</f>
        <v>0.1111111111111111</v>
      </c>
      <c r="J11" s="54">
        <f>SUM(K11+M11+O11)</f>
        <v>56</v>
      </c>
      <c r="K11" s="29">
        <v>46</v>
      </c>
      <c r="L11" s="11">
        <f>K11/J11</f>
        <v>0.8214285714285714</v>
      </c>
      <c r="M11" s="34">
        <v>1</v>
      </c>
      <c r="N11" s="11">
        <f>M11/J11</f>
        <v>0.017857142857142856</v>
      </c>
      <c r="O11" s="34">
        <v>9</v>
      </c>
      <c r="P11" s="11">
        <f>O11/J11</f>
        <v>0.16071428571428573</v>
      </c>
      <c r="Q11" s="12">
        <f>J11/C11</f>
        <v>0.32748538011695905</v>
      </c>
    </row>
    <row r="12" spans="1:17" ht="15.75">
      <c r="A12" s="5" t="s">
        <v>18</v>
      </c>
      <c r="B12" s="32">
        <f>SUM(B9:B11)</f>
        <v>1014</v>
      </c>
      <c r="C12" s="32">
        <f>SUM(C9:C11)</f>
        <v>1029</v>
      </c>
      <c r="D12" s="32">
        <f>SUM(D9:D11)</f>
        <v>977</v>
      </c>
      <c r="E12" s="11">
        <f>D12/C12</f>
        <v>0.9494655004859086</v>
      </c>
      <c r="F12" s="32">
        <f>SUM(F9:F11)</f>
        <v>20</v>
      </c>
      <c r="G12" s="12">
        <f>F12/C12</f>
        <v>0.019436345966958212</v>
      </c>
      <c r="H12" s="32">
        <f>SUM(H9:H11)</f>
        <v>32</v>
      </c>
      <c r="I12" s="12">
        <f>H12/C12</f>
        <v>0.031098153547133137</v>
      </c>
      <c r="J12" s="32">
        <f>SUM(J9:J11)</f>
        <v>276</v>
      </c>
      <c r="K12" s="32">
        <f>SUM(K9:K11)</f>
        <v>258</v>
      </c>
      <c r="L12" s="11">
        <f>K12/J12</f>
        <v>0.9347826086956522</v>
      </c>
      <c r="M12" s="32">
        <f>SUM(M9:M11)</f>
        <v>1</v>
      </c>
      <c r="N12" s="11">
        <f>M12/J12</f>
        <v>0.0036231884057971015</v>
      </c>
      <c r="O12" s="32">
        <f>SUM(O9:O11)</f>
        <v>17</v>
      </c>
      <c r="P12" s="11">
        <f>O12/J12</f>
        <v>0.06159420289855073</v>
      </c>
      <c r="Q12" s="13">
        <f>J12/C12</f>
        <v>0.26822157434402333</v>
      </c>
    </row>
    <row r="13" spans="1:17" ht="15">
      <c r="A13" s="14"/>
      <c r="B13" s="30"/>
      <c r="C13" s="30"/>
      <c r="D13" s="30"/>
      <c r="E13" s="15"/>
      <c r="F13" s="35"/>
      <c r="G13" s="16"/>
      <c r="H13" s="36"/>
      <c r="I13" s="16"/>
      <c r="J13" s="30"/>
      <c r="K13" s="30"/>
      <c r="L13" s="15"/>
      <c r="M13" s="35"/>
      <c r="N13" s="15"/>
      <c r="O13" s="35"/>
      <c r="P13" s="15"/>
      <c r="Q13" s="16"/>
    </row>
    <row r="14" spans="1:17" ht="15">
      <c r="A14" s="10" t="s">
        <v>19</v>
      </c>
      <c r="B14" s="29">
        <v>340</v>
      </c>
      <c r="C14" s="54">
        <f>SUM(D14+F14+H14)</f>
        <v>387</v>
      </c>
      <c r="D14" s="29">
        <v>362</v>
      </c>
      <c r="E14" s="11">
        <f>D14/C14</f>
        <v>0.9354005167958657</v>
      </c>
      <c r="F14" s="34">
        <v>17</v>
      </c>
      <c r="G14" s="12">
        <f>F14/C14</f>
        <v>0.04392764857881137</v>
      </c>
      <c r="H14" s="29">
        <v>8</v>
      </c>
      <c r="I14" s="12">
        <f>H14/C14</f>
        <v>0.020671834625323</v>
      </c>
      <c r="J14" s="54">
        <f>SUM(K14+M14+O14)</f>
        <v>100</v>
      </c>
      <c r="K14" s="29">
        <v>95</v>
      </c>
      <c r="L14" s="11">
        <f>K14/J14</f>
        <v>0.95</v>
      </c>
      <c r="M14" s="34">
        <v>3</v>
      </c>
      <c r="N14" s="11">
        <f>M14/J14</f>
        <v>0.03</v>
      </c>
      <c r="O14" s="34">
        <v>2</v>
      </c>
      <c r="P14" s="11">
        <f>O14/J14</f>
        <v>0.02</v>
      </c>
      <c r="Q14" s="12">
        <f>J14/C14</f>
        <v>0.25839793281653745</v>
      </c>
    </row>
    <row r="15" spans="1:17" ht="15">
      <c r="A15" s="10" t="s">
        <v>67</v>
      </c>
      <c r="B15" s="29">
        <v>37</v>
      </c>
      <c r="C15" s="54">
        <f>SUM(D15+F15+H15)</f>
        <v>14</v>
      </c>
      <c r="D15" s="29">
        <v>14</v>
      </c>
      <c r="E15" s="11">
        <f>D15/C15</f>
        <v>1</v>
      </c>
      <c r="F15" s="34">
        <v>0</v>
      </c>
      <c r="G15" s="12">
        <f>F15/C15</f>
        <v>0</v>
      </c>
      <c r="H15" s="29">
        <v>0</v>
      </c>
      <c r="I15" s="12">
        <f>H15/C15</f>
        <v>0</v>
      </c>
      <c r="J15" s="54">
        <f>SUM(K15+M15+O15)</f>
        <v>3</v>
      </c>
      <c r="K15" s="29">
        <v>3</v>
      </c>
      <c r="L15" s="11">
        <f>K15/J15</f>
        <v>1</v>
      </c>
      <c r="M15" s="34">
        <v>0</v>
      </c>
      <c r="N15" s="11">
        <f>M15/J15</f>
        <v>0</v>
      </c>
      <c r="O15" s="34">
        <v>0</v>
      </c>
      <c r="P15" s="11">
        <f>O15/J15</f>
        <v>0</v>
      </c>
      <c r="Q15" s="12">
        <f>J15/C15</f>
        <v>0.21428571428571427</v>
      </c>
    </row>
    <row r="16" spans="1:17" ht="15">
      <c r="A16" s="10" t="s">
        <v>61</v>
      </c>
      <c r="B16" s="29">
        <v>523</v>
      </c>
      <c r="C16" s="54">
        <f>SUM(D16+F16+H16)</f>
        <v>549</v>
      </c>
      <c r="D16" s="29">
        <v>537</v>
      </c>
      <c r="E16" s="11">
        <f>D16/C16</f>
        <v>0.9781420765027322</v>
      </c>
      <c r="F16" s="34">
        <v>6</v>
      </c>
      <c r="G16" s="12">
        <f>F16/C16</f>
        <v>0.01092896174863388</v>
      </c>
      <c r="H16" s="29">
        <v>6</v>
      </c>
      <c r="I16" s="12">
        <f>H16/C16</f>
        <v>0.01092896174863388</v>
      </c>
      <c r="J16" s="54">
        <f>SUM(K16+M16+O16)</f>
        <v>41</v>
      </c>
      <c r="K16" s="29">
        <v>41</v>
      </c>
      <c r="L16" s="11">
        <f>K16/J16</f>
        <v>1</v>
      </c>
      <c r="M16" s="34">
        <v>0</v>
      </c>
      <c r="N16" s="11">
        <f>M16/J16</f>
        <v>0</v>
      </c>
      <c r="O16" s="34">
        <v>0</v>
      </c>
      <c r="P16" s="11">
        <f>O16/J16</f>
        <v>0</v>
      </c>
      <c r="Q16" s="12">
        <f>J16/C16</f>
        <v>0.07468123861566485</v>
      </c>
    </row>
    <row r="17" spans="1:17" ht="15.75">
      <c r="A17" s="5" t="s">
        <v>23</v>
      </c>
      <c r="B17" s="32">
        <f>SUM(B14:B16)</f>
        <v>900</v>
      </c>
      <c r="C17" s="32">
        <f>SUM(C14:C16)</f>
        <v>950</v>
      </c>
      <c r="D17" s="32">
        <f>SUM(D14:D16)</f>
        <v>913</v>
      </c>
      <c r="E17" s="11">
        <f>D17/C17</f>
        <v>0.9610526315789474</v>
      </c>
      <c r="F17" s="32">
        <f>SUM(F14:F16)</f>
        <v>23</v>
      </c>
      <c r="G17" s="12">
        <f>F17/C17</f>
        <v>0.024210526315789474</v>
      </c>
      <c r="H17" s="32">
        <f>SUM(H14:H16)</f>
        <v>14</v>
      </c>
      <c r="I17" s="12">
        <f>H17/C17</f>
        <v>0.014736842105263158</v>
      </c>
      <c r="J17" s="32">
        <f>SUM(J14:J16)</f>
        <v>144</v>
      </c>
      <c r="K17" s="32">
        <f>SUM(K14:K16)</f>
        <v>139</v>
      </c>
      <c r="L17" s="11">
        <f>K17/J17</f>
        <v>0.9652777777777778</v>
      </c>
      <c r="M17" s="32">
        <f>SUM(M14:M16)</f>
        <v>3</v>
      </c>
      <c r="N17" s="11">
        <f>M17/J17</f>
        <v>0.020833333333333332</v>
      </c>
      <c r="O17" s="32">
        <f>SUM(O14:O16)</f>
        <v>2</v>
      </c>
      <c r="P17" s="11">
        <f>O17/J17</f>
        <v>0.013888888888888888</v>
      </c>
      <c r="Q17" s="13">
        <f>J17/C17</f>
        <v>0.15157894736842106</v>
      </c>
    </row>
    <row r="18" spans="1:17" ht="15.75">
      <c r="A18" s="19"/>
      <c r="B18" s="31"/>
      <c r="C18" s="31"/>
      <c r="D18" s="31"/>
      <c r="E18" s="20"/>
      <c r="F18" s="31"/>
      <c r="G18" s="21"/>
      <c r="H18" s="31"/>
      <c r="I18" s="21"/>
      <c r="J18" s="31"/>
      <c r="K18" s="31"/>
      <c r="L18" s="20"/>
      <c r="M18" s="31"/>
      <c r="N18" s="20"/>
      <c r="O18" s="31"/>
      <c r="P18" s="20"/>
      <c r="Q18" s="22"/>
    </row>
    <row r="19" spans="1:17" ht="15.75">
      <c r="A19" s="5" t="s">
        <v>24</v>
      </c>
      <c r="B19" s="32">
        <f>B7+B12+B17</f>
        <v>3022</v>
      </c>
      <c r="C19" s="32">
        <f>C7+C12+C17</f>
        <v>3148</v>
      </c>
      <c r="D19" s="32">
        <f>D7+D12+D17</f>
        <v>3024</v>
      </c>
      <c r="E19" s="11">
        <f>D19/C19</f>
        <v>0.9606099110546379</v>
      </c>
      <c r="F19" s="32">
        <f>F7+F12+F17</f>
        <v>66</v>
      </c>
      <c r="G19" s="12">
        <f>F19/C19</f>
        <v>0.02096569250317662</v>
      </c>
      <c r="H19" s="32">
        <f>H7+H12+H17</f>
        <v>58</v>
      </c>
      <c r="I19" s="12">
        <f>H19/C19</f>
        <v>0.018424396442185513</v>
      </c>
      <c r="J19" s="32">
        <f>J7+J12+J17</f>
        <v>584</v>
      </c>
      <c r="K19" s="32">
        <f>K7+K12+K17</f>
        <v>551</v>
      </c>
      <c r="L19" s="11">
        <f>K19/J19</f>
        <v>0.9434931506849316</v>
      </c>
      <c r="M19" s="32">
        <f>M7+M12+M17</f>
        <v>10</v>
      </c>
      <c r="N19" s="11">
        <f>M19/J19</f>
        <v>0.017123287671232876</v>
      </c>
      <c r="O19" s="32">
        <f>O7+O12+O17</f>
        <v>23</v>
      </c>
      <c r="P19" s="11">
        <f>O19/J19</f>
        <v>0.039383561643835614</v>
      </c>
      <c r="Q19" s="13">
        <f>J19/C19</f>
        <v>0.1855146124523507</v>
      </c>
    </row>
    <row r="20" spans="1:17" ht="15.75">
      <c r="A20" s="19"/>
      <c r="B20" s="31"/>
      <c r="C20" s="31"/>
      <c r="D20" s="31"/>
      <c r="E20" s="20"/>
      <c r="F20" s="31"/>
      <c r="G20" s="21"/>
      <c r="H20" s="31"/>
      <c r="I20" s="21"/>
      <c r="J20" s="31"/>
      <c r="K20" s="31"/>
      <c r="L20" s="20"/>
      <c r="M20" s="31"/>
      <c r="N20" s="20"/>
      <c r="O20" s="31"/>
      <c r="P20" s="20"/>
      <c r="Q20" s="22"/>
    </row>
    <row r="21" spans="1:17" ht="15">
      <c r="A21" s="10" t="s">
        <v>62</v>
      </c>
      <c r="B21" s="29">
        <v>30</v>
      </c>
      <c r="C21" s="54">
        <f>SUM(D21+F21+H21)</f>
        <v>10</v>
      </c>
      <c r="D21" s="29">
        <v>9</v>
      </c>
      <c r="E21" s="11">
        <f>D21/C21</f>
        <v>0.9</v>
      </c>
      <c r="F21" s="34">
        <v>1</v>
      </c>
      <c r="G21" s="12">
        <f>F21/C21</f>
        <v>0.1</v>
      </c>
      <c r="H21" s="29">
        <v>0</v>
      </c>
      <c r="I21" s="12">
        <f>H21/C21</f>
        <v>0</v>
      </c>
      <c r="J21" s="54">
        <f>SUM(K21+M21+O21)</f>
        <v>2</v>
      </c>
      <c r="K21" s="29">
        <v>2</v>
      </c>
      <c r="L21" s="11">
        <f>K21/J21</f>
        <v>1</v>
      </c>
      <c r="M21" s="34">
        <v>0</v>
      </c>
      <c r="N21" s="11">
        <f>M21/J21</f>
        <v>0</v>
      </c>
      <c r="O21" s="34">
        <v>0</v>
      </c>
      <c r="P21" s="11">
        <f>O21/J21</f>
        <v>0</v>
      </c>
      <c r="Q21" s="12">
        <f>J21/C21</f>
        <v>0.2</v>
      </c>
    </row>
    <row r="22" spans="1:17" ht="15">
      <c r="A22" s="10" t="s">
        <v>25</v>
      </c>
      <c r="B22" s="29">
        <v>360</v>
      </c>
      <c r="C22" s="54">
        <f>SUM(D22+F22+H22)</f>
        <v>398</v>
      </c>
      <c r="D22" s="29">
        <v>392</v>
      </c>
      <c r="E22" s="11">
        <f>D22/C22</f>
        <v>0.9849246231155779</v>
      </c>
      <c r="F22" s="34">
        <v>2</v>
      </c>
      <c r="G22" s="12">
        <f>F22/C22</f>
        <v>0.005025125628140704</v>
      </c>
      <c r="H22" s="29">
        <v>4</v>
      </c>
      <c r="I22" s="12">
        <f>H22/C22</f>
        <v>0.010050251256281407</v>
      </c>
      <c r="J22" s="54">
        <f>SUM(K22+M22+O22)</f>
        <v>56</v>
      </c>
      <c r="K22" s="29">
        <v>56</v>
      </c>
      <c r="L22" s="11">
        <f>K22/J22</f>
        <v>1</v>
      </c>
      <c r="M22" s="34">
        <v>0</v>
      </c>
      <c r="N22" s="11">
        <f>M22/J22</f>
        <v>0</v>
      </c>
      <c r="O22" s="34">
        <v>0</v>
      </c>
      <c r="P22" s="11">
        <f>O22/J22</f>
        <v>0</v>
      </c>
      <c r="Q22" s="12">
        <f>J22/C22</f>
        <v>0.1407035175879397</v>
      </c>
    </row>
    <row r="23" spans="1:17" ht="15.75">
      <c r="A23" s="5" t="s">
        <v>26</v>
      </c>
      <c r="B23" s="32">
        <f>SUM(B21:B22)</f>
        <v>390</v>
      </c>
      <c r="C23" s="32">
        <f>SUM(C21:C22)</f>
        <v>408</v>
      </c>
      <c r="D23" s="32">
        <f>SUM(D21:D22)</f>
        <v>401</v>
      </c>
      <c r="E23" s="11">
        <f>D23/C23</f>
        <v>0.9828431372549019</v>
      </c>
      <c r="F23" s="32">
        <f>SUM(F21:F22)</f>
        <v>3</v>
      </c>
      <c r="G23" s="12">
        <f>F23/C23</f>
        <v>0.007352941176470588</v>
      </c>
      <c r="H23" s="32">
        <f>SUM(H21:H22)</f>
        <v>4</v>
      </c>
      <c r="I23" s="12">
        <f>H23/C23</f>
        <v>0.00980392156862745</v>
      </c>
      <c r="J23" s="32">
        <f>SUM(J21:J22)</f>
        <v>58</v>
      </c>
      <c r="K23" s="32">
        <f>SUM(K21:K22)</f>
        <v>58</v>
      </c>
      <c r="L23" s="11">
        <f>K23/J23</f>
        <v>1</v>
      </c>
      <c r="M23" s="32">
        <f>SUM(M21:M22)</f>
        <v>0</v>
      </c>
      <c r="N23" s="11">
        <f>M23/J23</f>
        <v>0</v>
      </c>
      <c r="O23" s="32">
        <f>SUM(O21:O22)</f>
        <v>0</v>
      </c>
      <c r="P23" s="11">
        <f>O23/J23</f>
        <v>0</v>
      </c>
      <c r="Q23" s="13">
        <f>J23/C23</f>
        <v>0.14215686274509803</v>
      </c>
    </row>
    <row r="24" spans="1:17" ht="15.75">
      <c r="A24" s="17"/>
      <c r="B24" s="33"/>
      <c r="C24" s="30"/>
      <c r="D24" s="30"/>
      <c r="E24" s="15"/>
      <c r="F24" s="35"/>
      <c r="G24" s="16"/>
      <c r="H24" s="36"/>
      <c r="I24" s="16"/>
      <c r="J24" s="30"/>
      <c r="K24" s="30"/>
      <c r="L24" s="15"/>
      <c r="M24" s="35"/>
      <c r="N24" s="15"/>
      <c r="O24" s="35"/>
      <c r="P24" s="15"/>
      <c r="Q24" s="16"/>
    </row>
    <row r="25" spans="1:17" ht="15">
      <c r="A25" s="10" t="s">
        <v>66</v>
      </c>
      <c r="B25" s="29">
        <v>384</v>
      </c>
      <c r="C25" s="54">
        <f>SUM(D25+F25+H25)</f>
        <v>376</v>
      </c>
      <c r="D25" s="29">
        <v>372</v>
      </c>
      <c r="E25" s="11">
        <f>D25/C25</f>
        <v>0.9893617021276596</v>
      </c>
      <c r="F25" s="34">
        <v>0</v>
      </c>
      <c r="G25" s="12">
        <f>F25/C25</f>
        <v>0</v>
      </c>
      <c r="H25" s="29">
        <v>4</v>
      </c>
      <c r="I25" s="12">
        <f>H25/C25</f>
        <v>0.010638297872340425</v>
      </c>
      <c r="J25" s="54">
        <f>SUM(K25+M25+O25)</f>
        <v>159</v>
      </c>
      <c r="K25" s="29">
        <v>156</v>
      </c>
      <c r="L25" s="11">
        <f>K25/J25</f>
        <v>0.9811320754716981</v>
      </c>
      <c r="M25" s="34">
        <v>0</v>
      </c>
      <c r="N25" s="11">
        <f>M25/J25</f>
        <v>0</v>
      </c>
      <c r="O25" s="34">
        <v>3</v>
      </c>
      <c r="P25" s="11">
        <f>O25/J25</f>
        <v>0.018867924528301886</v>
      </c>
      <c r="Q25" s="12">
        <f>J25/C25</f>
        <v>0.4228723404255319</v>
      </c>
    </row>
    <row r="26" spans="1:17" ht="15">
      <c r="A26" s="10" t="s">
        <v>63</v>
      </c>
      <c r="B26" s="29">
        <v>479</v>
      </c>
      <c r="C26" s="54">
        <f>SUM(D26+F26+H26)</f>
        <v>457</v>
      </c>
      <c r="D26" s="29">
        <v>456</v>
      </c>
      <c r="E26" s="11">
        <f>D26/C26</f>
        <v>0.9978118161925602</v>
      </c>
      <c r="F26" s="34">
        <v>1</v>
      </c>
      <c r="G26" s="12">
        <f>F26/C26</f>
        <v>0.002188183807439825</v>
      </c>
      <c r="H26" s="29">
        <v>0</v>
      </c>
      <c r="I26" s="12">
        <f>H26/C26</f>
        <v>0</v>
      </c>
      <c r="J26" s="54">
        <f>SUM(K26+M26+O26)</f>
        <v>116</v>
      </c>
      <c r="K26" s="29">
        <v>116</v>
      </c>
      <c r="L26" s="11">
        <f>K26/J26</f>
        <v>1</v>
      </c>
      <c r="M26" s="34">
        <v>0</v>
      </c>
      <c r="N26" s="11">
        <f>M26/J26</f>
        <v>0</v>
      </c>
      <c r="O26" s="34">
        <v>0</v>
      </c>
      <c r="P26" s="11">
        <f>O26/J26</f>
        <v>0</v>
      </c>
      <c r="Q26" s="12">
        <f>J26/C26</f>
        <v>0.2538293216630197</v>
      </c>
    </row>
    <row r="27" spans="1:17" ht="15.75">
      <c r="A27" s="5" t="s">
        <v>27</v>
      </c>
      <c r="B27" s="32">
        <f>SUM(B25:B26)</f>
        <v>863</v>
      </c>
      <c r="C27" s="32">
        <f>SUM(C25:C26)</f>
        <v>833</v>
      </c>
      <c r="D27" s="32">
        <f>SUM(D25:D26)</f>
        <v>828</v>
      </c>
      <c r="E27" s="11">
        <f>D27/C27</f>
        <v>0.9939975990396158</v>
      </c>
      <c r="F27" s="32">
        <f>SUM(F25:F26)</f>
        <v>1</v>
      </c>
      <c r="G27" s="12">
        <f>F27/C27</f>
        <v>0.0012004801920768306</v>
      </c>
      <c r="H27" s="32">
        <f>SUM(H25:H26)</f>
        <v>4</v>
      </c>
      <c r="I27" s="12">
        <f>H27/C27</f>
        <v>0.004801920768307323</v>
      </c>
      <c r="J27" s="32">
        <f>SUM(J25:J26)</f>
        <v>275</v>
      </c>
      <c r="K27" s="32">
        <f>SUM(K25:K26)</f>
        <v>272</v>
      </c>
      <c r="L27" s="11">
        <f>K27/J27</f>
        <v>0.9890909090909091</v>
      </c>
      <c r="M27" s="32">
        <f>SUM(M25:M26)</f>
        <v>0</v>
      </c>
      <c r="N27" s="11">
        <f>M27/J27</f>
        <v>0</v>
      </c>
      <c r="O27" s="32">
        <f>SUM(O25:O26)</f>
        <v>3</v>
      </c>
      <c r="P27" s="11">
        <f>O27/J27</f>
        <v>0.01090909090909091</v>
      </c>
      <c r="Q27" s="13">
        <f>J27/C27</f>
        <v>0.33013205282112845</v>
      </c>
    </row>
    <row r="28" spans="1:17" ht="15.75">
      <c r="A28" s="17"/>
      <c r="B28" s="33"/>
      <c r="C28" s="30"/>
      <c r="D28" s="30"/>
      <c r="E28" s="15"/>
      <c r="F28" s="35"/>
      <c r="G28" s="16"/>
      <c r="H28" s="36"/>
      <c r="I28" s="16"/>
      <c r="J28" s="30"/>
      <c r="K28" s="30"/>
      <c r="L28" s="15"/>
      <c r="M28" s="35"/>
      <c r="N28" s="15"/>
      <c r="O28" s="35"/>
      <c r="P28" s="15"/>
      <c r="Q28" s="16"/>
    </row>
    <row r="29" spans="1:17" ht="15">
      <c r="A29" s="10" t="s">
        <v>28</v>
      </c>
      <c r="B29" s="29">
        <v>53</v>
      </c>
      <c r="C29" s="54">
        <f>SUM(D29+F29+H29)</f>
        <v>53</v>
      </c>
      <c r="D29" s="29">
        <v>52</v>
      </c>
      <c r="E29" s="11">
        <f aca="true" t="shared" si="0" ref="E29:E34">D29/C29</f>
        <v>0.9811320754716981</v>
      </c>
      <c r="F29" s="34">
        <v>1</v>
      </c>
      <c r="G29" s="12">
        <f aca="true" t="shared" si="1" ref="G29:G34">F29/C29</f>
        <v>0.018867924528301886</v>
      </c>
      <c r="H29" s="29">
        <v>0</v>
      </c>
      <c r="I29" s="12">
        <f aca="true" t="shared" si="2" ref="I29:I34">H29/C29</f>
        <v>0</v>
      </c>
      <c r="J29" s="54">
        <f>SUM(K29+M29+O29)</f>
        <v>8</v>
      </c>
      <c r="K29" s="29">
        <v>8</v>
      </c>
      <c r="L29" s="11">
        <f aca="true" t="shared" si="3" ref="L29:L34">K29/J29</f>
        <v>1</v>
      </c>
      <c r="M29" s="34">
        <v>0</v>
      </c>
      <c r="N29" s="11">
        <f aca="true" t="shared" si="4" ref="N29:N34">M29/J29</f>
        <v>0</v>
      </c>
      <c r="O29" s="34">
        <v>0</v>
      </c>
      <c r="P29" s="11">
        <f aca="true" t="shared" si="5" ref="P29:P34">O29/J29</f>
        <v>0</v>
      </c>
      <c r="Q29" s="12">
        <f aca="true" t="shared" si="6" ref="Q29:Q34">J29/C29</f>
        <v>0.1509433962264151</v>
      </c>
    </row>
    <row r="30" spans="1:17" ht="15">
      <c r="A30" s="10" t="s">
        <v>29</v>
      </c>
      <c r="B30" s="29">
        <v>77</v>
      </c>
      <c r="C30" s="54">
        <f>SUM(D30+F30+H30)</f>
        <v>106</v>
      </c>
      <c r="D30" s="29">
        <v>103</v>
      </c>
      <c r="E30" s="11">
        <f t="shared" si="0"/>
        <v>0.9716981132075472</v>
      </c>
      <c r="F30" s="34">
        <v>3</v>
      </c>
      <c r="G30" s="12">
        <f t="shared" si="1"/>
        <v>0.02830188679245283</v>
      </c>
      <c r="H30" s="29">
        <v>0</v>
      </c>
      <c r="I30" s="12">
        <f t="shared" si="2"/>
        <v>0</v>
      </c>
      <c r="J30" s="54">
        <f>SUM(K30+M30+O30)</f>
        <v>30</v>
      </c>
      <c r="K30" s="29">
        <v>28</v>
      </c>
      <c r="L30" s="11">
        <f t="shared" si="3"/>
        <v>0.9333333333333333</v>
      </c>
      <c r="M30" s="34">
        <v>2</v>
      </c>
      <c r="N30" s="11">
        <f t="shared" si="4"/>
        <v>0.06666666666666667</v>
      </c>
      <c r="O30" s="34">
        <v>0</v>
      </c>
      <c r="P30" s="11">
        <f t="shared" si="5"/>
        <v>0</v>
      </c>
      <c r="Q30" s="12">
        <f t="shared" si="6"/>
        <v>0.2830188679245283</v>
      </c>
    </row>
    <row r="31" spans="1:17" ht="15">
      <c r="A31" s="10" t="s">
        <v>30</v>
      </c>
      <c r="B31" s="29">
        <v>49</v>
      </c>
      <c r="C31" s="54">
        <f>SUM(D31+F31+H31)</f>
        <v>53</v>
      </c>
      <c r="D31" s="29">
        <v>53</v>
      </c>
      <c r="E31" s="11">
        <f t="shared" si="0"/>
        <v>1</v>
      </c>
      <c r="F31" s="34">
        <v>0</v>
      </c>
      <c r="G31" s="12">
        <f t="shared" si="1"/>
        <v>0</v>
      </c>
      <c r="H31" s="29">
        <v>0</v>
      </c>
      <c r="I31" s="12">
        <f t="shared" si="2"/>
        <v>0</v>
      </c>
      <c r="J31" s="54">
        <f>SUM(K31+M31+O31)</f>
        <v>16</v>
      </c>
      <c r="K31" s="29">
        <v>16</v>
      </c>
      <c r="L31" s="11">
        <f t="shared" si="3"/>
        <v>1</v>
      </c>
      <c r="M31" s="34">
        <v>0</v>
      </c>
      <c r="N31" s="11">
        <f t="shared" si="4"/>
        <v>0</v>
      </c>
      <c r="O31" s="34">
        <v>0</v>
      </c>
      <c r="P31" s="11">
        <f t="shared" si="5"/>
        <v>0</v>
      </c>
      <c r="Q31" s="12">
        <f t="shared" si="6"/>
        <v>0.3018867924528302</v>
      </c>
    </row>
    <row r="32" spans="1:17" ht="15">
      <c r="A32" s="10" t="s">
        <v>31</v>
      </c>
      <c r="B32" s="29">
        <v>58</v>
      </c>
      <c r="C32" s="54">
        <f>SUM(D32+F32+H32)</f>
        <v>55</v>
      </c>
      <c r="D32" s="29">
        <v>54</v>
      </c>
      <c r="E32" s="11">
        <f t="shared" si="0"/>
        <v>0.9818181818181818</v>
      </c>
      <c r="F32" s="34">
        <v>0</v>
      </c>
      <c r="G32" s="12">
        <f t="shared" si="1"/>
        <v>0</v>
      </c>
      <c r="H32" s="29">
        <v>1</v>
      </c>
      <c r="I32" s="12">
        <f t="shared" si="2"/>
        <v>0.01818181818181818</v>
      </c>
      <c r="J32" s="54">
        <f>SUM(K32+M32+O32)</f>
        <v>18</v>
      </c>
      <c r="K32" s="29">
        <v>18</v>
      </c>
      <c r="L32" s="11">
        <f t="shared" si="3"/>
        <v>1</v>
      </c>
      <c r="M32" s="34">
        <v>0</v>
      </c>
      <c r="N32" s="11">
        <f t="shared" si="4"/>
        <v>0</v>
      </c>
      <c r="O32" s="34">
        <v>0</v>
      </c>
      <c r="P32" s="11">
        <f t="shared" si="5"/>
        <v>0</v>
      </c>
      <c r="Q32" s="12">
        <f t="shared" si="6"/>
        <v>0.32727272727272727</v>
      </c>
    </row>
    <row r="33" spans="1:17" ht="15">
      <c r="A33" s="10" t="s">
        <v>32</v>
      </c>
      <c r="B33" s="29">
        <v>280</v>
      </c>
      <c r="C33" s="54">
        <f>SUM(D33+F33+H33)</f>
        <v>267</v>
      </c>
      <c r="D33" s="29">
        <v>265</v>
      </c>
      <c r="E33" s="11">
        <f t="shared" si="0"/>
        <v>0.9925093632958801</v>
      </c>
      <c r="F33" s="34">
        <v>2</v>
      </c>
      <c r="G33" s="12">
        <f t="shared" si="1"/>
        <v>0.00749063670411985</v>
      </c>
      <c r="H33" s="29">
        <v>0</v>
      </c>
      <c r="I33" s="12">
        <f t="shared" si="2"/>
        <v>0</v>
      </c>
      <c r="J33" s="54">
        <f>SUM(K33+M33+O33)</f>
        <v>113</v>
      </c>
      <c r="K33" s="29">
        <v>112</v>
      </c>
      <c r="L33" s="11">
        <f t="shared" si="3"/>
        <v>0.9911504424778761</v>
      </c>
      <c r="M33" s="34">
        <v>1</v>
      </c>
      <c r="N33" s="11">
        <f t="shared" si="4"/>
        <v>0.008849557522123894</v>
      </c>
      <c r="O33" s="34">
        <v>0</v>
      </c>
      <c r="P33" s="11">
        <f t="shared" si="5"/>
        <v>0</v>
      </c>
      <c r="Q33" s="12">
        <f t="shared" si="6"/>
        <v>0.4232209737827715</v>
      </c>
    </row>
    <row r="34" spans="1:17" ht="15.75">
      <c r="A34" s="5" t="s">
        <v>33</v>
      </c>
      <c r="B34" s="32">
        <f>SUM(B29:B33)</f>
        <v>517</v>
      </c>
      <c r="C34" s="32">
        <f>SUM(C29:C33)</f>
        <v>534</v>
      </c>
      <c r="D34" s="32">
        <f>SUM(D29:D33)</f>
        <v>527</v>
      </c>
      <c r="E34" s="11">
        <f t="shared" si="0"/>
        <v>0.9868913857677902</v>
      </c>
      <c r="F34" s="32">
        <f>SUM(F29:F33)</f>
        <v>6</v>
      </c>
      <c r="G34" s="12">
        <f t="shared" si="1"/>
        <v>0.011235955056179775</v>
      </c>
      <c r="H34" s="32">
        <f>SUM(H29:H33)</f>
        <v>1</v>
      </c>
      <c r="I34" s="12">
        <f t="shared" si="2"/>
        <v>0.0018726591760299626</v>
      </c>
      <c r="J34" s="32">
        <f>SUM(J29:J33)</f>
        <v>185</v>
      </c>
      <c r="K34" s="32">
        <f>SUM(K29:K33)</f>
        <v>182</v>
      </c>
      <c r="L34" s="11">
        <f t="shared" si="3"/>
        <v>0.9837837837837838</v>
      </c>
      <c r="M34" s="32">
        <f>SUM(M29:M33)</f>
        <v>3</v>
      </c>
      <c r="N34" s="11">
        <f t="shared" si="4"/>
        <v>0.016216216216216217</v>
      </c>
      <c r="O34" s="32">
        <f>SUM(O29:O33)</f>
        <v>0</v>
      </c>
      <c r="P34" s="11">
        <f t="shared" si="5"/>
        <v>0</v>
      </c>
      <c r="Q34" s="13">
        <f t="shared" si="6"/>
        <v>0.3464419475655431</v>
      </c>
    </row>
    <row r="35" spans="1:17" ht="15.75">
      <c r="A35" s="17"/>
      <c r="B35" s="33"/>
      <c r="C35" s="30"/>
      <c r="D35" s="30"/>
      <c r="E35" s="15"/>
      <c r="F35" s="35"/>
      <c r="G35" s="16"/>
      <c r="H35" s="36"/>
      <c r="I35" s="16"/>
      <c r="J35" s="30"/>
      <c r="K35" s="30"/>
      <c r="L35" s="15"/>
      <c r="M35" s="35"/>
      <c r="N35" s="15"/>
      <c r="O35" s="35"/>
      <c r="P35" s="15"/>
      <c r="Q35" s="16"/>
    </row>
    <row r="36" spans="1:17" ht="15">
      <c r="A36" s="10" t="s">
        <v>64</v>
      </c>
      <c r="B36" s="29">
        <v>630</v>
      </c>
      <c r="C36" s="54">
        <f>SUM(D36+F36+H36)</f>
        <v>690</v>
      </c>
      <c r="D36" s="29">
        <v>666</v>
      </c>
      <c r="E36" s="11">
        <f>D36/C36</f>
        <v>0.9652173913043478</v>
      </c>
      <c r="F36" s="34">
        <v>13</v>
      </c>
      <c r="G36" s="12">
        <f>F36/C36</f>
        <v>0.01884057971014493</v>
      </c>
      <c r="H36" s="29">
        <v>11</v>
      </c>
      <c r="I36" s="12">
        <f>H36/C36</f>
        <v>0.015942028985507246</v>
      </c>
      <c r="J36" s="54">
        <f>SUM(K36+M36+O36)</f>
        <v>218</v>
      </c>
      <c r="K36" s="29">
        <v>212</v>
      </c>
      <c r="L36" s="11">
        <f>K36/J36</f>
        <v>0.9724770642201835</v>
      </c>
      <c r="M36" s="34">
        <v>1</v>
      </c>
      <c r="N36" s="11">
        <f>M36/J36</f>
        <v>0.0045871559633027525</v>
      </c>
      <c r="O36" s="34">
        <v>5</v>
      </c>
      <c r="P36" s="11">
        <f>O36/J36</f>
        <v>0.022935779816513763</v>
      </c>
      <c r="Q36" s="12">
        <f>J36/C36</f>
        <v>0.3159420289855073</v>
      </c>
    </row>
    <row r="37" spans="1:17" ht="15">
      <c r="A37" s="10" t="s">
        <v>65</v>
      </c>
      <c r="B37" s="29">
        <v>113</v>
      </c>
      <c r="C37" s="54">
        <f>SUM(D37+F37+H37)</f>
        <v>95</v>
      </c>
      <c r="D37" s="29">
        <v>95</v>
      </c>
      <c r="E37" s="11">
        <f>D37/C37</f>
        <v>1</v>
      </c>
      <c r="F37" s="34">
        <v>0</v>
      </c>
      <c r="G37" s="12">
        <f>F37/C37</f>
        <v>0</v>
      </c>
      <c r="H37" s="29">
        <v>0</v>
      </c>
      <c r="I37" s="12">
        <f>H37/C37</f>
        <v>0</v>
      </c>
      <c r="J37" s="54">
        <f>SUM(K37+M37+O37)</f>
        <v>24</v>
      </c>
      <c r="K37" s="29">
        <v>24</v>
      </c>
      <c r="L37" s="11">
        <f>K37/J37</f>
        <v>1</v>
      </c>
      <c r="M37" s="34">
        <v>0</v>
      </c>
      <c r="N37" s="11">
        <f>M37/J37</f>
        <v>0</v>
      </c>
      <c r="O37" s="34">
        <v>0</v>
      </c>
      <c r="P37" s="11">
        <f>O37/J37</f>
        <v>0</v>
      </c>
      <c r="Q37" s="12">
        <f>J37/C37</f>
        <v>0.25263157894736843</v>
      </c>
    </row>
    <row r="38" spans="1:17" ht="15.75">
      <c r="A38" s="5" t="s">
        <v>34</v>
      </c>
      <c r="B38" s="32">
        <f>SUM(B36:B37)</f>
        <v>743</v>
      </c>
      <c r="C38" s="32">
        <f>SUM(C36:C37)</f>
        <v>785</v>
      </c>
      <c r="D38" s="32">
        <f>SUM(D36:D37)</f>
        <v>761</v>
      </c>
      <c r="E38" s="11">
        <f>D38/C38</f>
        <v>0.9694267515923567</v>
      </c>
      <c r="F38" s="32">
        <f>SUM(F36:F37)</f>
        <v>13</v>
      </c>
      <c r="G38" s="12">
        <f>F38/C38</f>
        <v>0.016560509554140127</v>
      </c>
      <c r="H38" s="32">
        <f>SUM(H36:H37)</f>
        <v>11</v>
      </c>
      <c r="I38" s="12">
        <f>H38/C38</f>
        <v>0.014012738853503185</v>
      </c>
      <c r="J38" s="32">
        <f>SUM(J36:J37)</f>
        <v>242</v>
      </c>
      <c r="K38" s="32">
        <f>SUM(K36:K37)</f>
        <v>236</v>
      </c>
      <c r="L38" s="11">
        <f>K38/J38</f>
        <v>0.9752066115702479</v>
      </c>
      <c r="M38" s="32">
        <f>SUM(M36:M37)</f>
        <v>1</v>
      </c>
      <c r="N38" s="11">
        <f>M38/J38</f>
        <v>0.004132231404958678</v>
      </c>
      <c r="O38" s="32">
        <f>SUM(O36:O37)</f>
        <v>5</v>
      </c>
      <c r="P38" s="11">
        <f>O38/J38</f>
        <v>0.02066115702479339</v>
      </c>
      <c r="Q38" s="13">
        <f>J38/C38</f>
        <v>0.30828025477707005</v>
      </c>
    </row>
    <row r="39" spans="1:17" ht="15.75">
      <c r="A39" s="17"/>
      <c r="B39" s="33"/>
      <c r="C39" s="30"/>
      <c r="D39" s="30"/>
      <c r="E39" s="15"/>
      <c r="F39" s="35"/>
      <c r="G39" s="16"/>
      <c r="H39" s="36"/>
      <c r="I39" s="16"/>
      <c r="J39" s="30"/>
      <c r="K39" s="30"/>
      <c r="L39" s="15"/>
      <c r="M39" s="35"/>
      <c r="N39" s="15"/>
      <c r="O39" s="35"/>
      <c r="P39" s="15"/>
      <c r="Q39" s="16"/>
    </row>
    <row r="40" spans="1:17" ht="15">
      <c r="A40" s="10" t="s">
        <v>35</v>
      </c>
      <c r="B40" s="29">
        <v>58</v>
      </c>
      <c r="C40" s="54">
        <f>SUM(D40+F40+H40)</f>
        <v>48</v>
      </c>
      <c r="D40" s="29">
        <v>46</v>
      </c>
      <c r="E40" s="11">
        <f>D40/C40</f>
        <v>0.9583333333333334</v>
      </c>
      <c r="F40" s="34">
        <v>0</v>
      </c>
      <c r="G40" s="12">
        <f>F40/C40</f>
        <v>0</v>
      </c>
      <c r="H40" s="29">
        <v>2</v>
      </c>
      <c r="I40" s="12">
        <f>H40/C40</f>
        <v>0.041666666666666664</v>
      </c>
      <c r="J40" s="54">
        <f>SUM(K40+M40+O40)</f>
        <v>13</v>
      </c>
      <c r="K40" s="29">
        <v>12</v>
      </c>
      <c r="L40" s="11">
        <f>K40/J40</f>
        <v>0.9230769230769231</v>
      </c>
      <c r="M40" s="34">
        <v>0</v>
      </c>
      <c r="N40" s="11">
        <f>M40/J40</f>
        <v>0</v>
      </c>
      <c r="O40" s="34">
        <v>1</v>
      </c>
      <c r="P40" s="11">
        <f>O40/J40</f>
        <v>0.07692307692307693</v>
      </c>
      <c r="Q40" s="12">
        <f>J40/C40</f>
        <v>0.2708333333333333</v>
      </c>
    </row>
    <row r="41" spans="1:17" ht="15">
      <c r="A41" s="10" t="s">
        <v>36</v>
      </c>
      <c r="B41" s="29">
        <v>15</v>
      </c>
      <c r="C41" s="54">
        <f>SUM(D41+F41+H41)</f>
        <v>9</v>
      </c>
      <c r="D41" s="29">
        <v>9</v>
      </c>
      <c r="E41" s="11">
        <f>D41/C41</f>
        <v>1</v>
      </c>
      <c r="F41" s="34">
        <v>0</v>
      </c>
      <c r="G41" s="12">
        <f>F41/C41</f>
        <v>0</v>
      </c>
      <c r="H41" s="29">
        <v>0</v>
      </c>
      <c r="I41" s="12">
        <f>H41/C41</f>
        <v>0</v>
      </c>
      <c r="J41" s="54">
        <f>SUM(K41+M41+O41)</f>
        <v>2</v>
      </c>
      <c r="K41" s="29">
        <v>2</v>
      </c>
      <c r="L41" s="11">
        <f>K41/J41</f>
        <v>1</v>
      </c>
      <c r="M41" s="34">
        <v>0</v>
      </c>
      <c r="N41" s="11">
        <f>M41/J41</f>
        <v>0</v>
      </c>
      <c r="O41" s="34">
        <v>0</v>
      </c>
      <c r="P41" s="11">
        <f>O41/J41</f>
        <v>0</v>
      </c>
      <c r="Q41" s="12">
        <f>J41/C41</f>
        <v>0.2222222222222222</v>
      </c>
    </row>
    <row r="42" spans="1:17" ht="15.75">
      <c r="A42" s="5" t="s">
        <v>37</v>
      </c>
      <c r="B42" s="32">
        <f>SUM(B40:B41)</f>
        <v>73</v>
      </c>
      <c r="C42" s="32">
        <f>SUM(C40:C41)</f>
        <v>57</v>
      </c>
      <c r="D42" s="32">
        <f>SUM(D40:D41)</f>
        <v>55</v>
      </c>
      <c r="E42" s="11">
        <f>D42/C42</f>
        <v>0.9649122807017544</v>
      </c>
      <c r="F42" s="32">
        <f>SUM(F40:F41)</f>
        <v>0</v>
      </c>
      <c r="G42" s="12">
        <f>F42/C42</f>
        <v>0</v>
      </c>
      <c r="H42" s="32">
        <f>SUM(H40:H41)</f>
        <v>2</v>
      </c>
      <c r="I42" s="12">
        <f>H42/C42</f>
        <v>0.03508771929824561</v>
      </c>
      <c r="J42" s="32">
        <f>SUM(J40:J41)</f>
        <v>15</v>
      </c>
      <c r="K42" s="32">
        <f>SUM(K40:K41)</f>
        <v>14</v>
      </c>
      <c r="L42" s="11">
        <f>K42/J42</f>
        <v>0.9333333333333333</v>
      </c>
      <c r="M42" s="32">
        <f>SUM(M40:M41)</f>
        <v>0</v>
      </c>
      <c r="N42" s="11">
        <f>M42/J42</f>
        <v>0</v>
      </c>
      <c r="O42" s="32">
        <f>SUM(O40:O41)</f>
        <v>1</v>
      </c>
      <c r="P42" s="11">
        <f>O42/J42</f>
        <v>0.06666666666666667</v>
      </c>
      <c r="Q42" s="13">
        <f>J42/C42</f>
        <v>0.2631578947368421</v>
      </c>
    </row>
    <row r="43" spans="1:17" ht="15.75">
      <c r="A43" s="17"/>
      <c r="B43" s="33"/>
      <c r="C43" s="30"/>
      <c r="D43" s="30"/>
      <c r="E43" s="15"/>
      <c r="F43" s="35"/>
      <c r="G43" s="16"/>
      <c r="H43" s="36"/>
      <c r="I43" s="16"/>
      <c r="J43" s="30"/>
      <c r="K43" s="30"/>
      <c r="L43" s="15"/>
      <c r="M43" s="35"/>
      <c r="N43" s="15"/>
      <c r="O43" s="35"/>
      <c r="P43" s="15"/>
      <c r="Q43" s="16"/>
    </row>
    <row r="44" spans="1:17" ht="15.75">
      <c r="A44" s="5" t="s">
        <v>38</v>
      </c>
      <c r="B44" s="32">
        <f>SUM(B23,B27,B34,B38,B42)</f>
        <v>2586</v>
      </c>
      <c r="C44" s="32">
        <f>SUM(C23,C27,C34,C38,C42)</f>
        <v>2617</v>
      </c>
      <c r="D44" s="32">
        <f>SUM(D23,D27,D34,D38,D42)</f>
        <v>2572</v>
      </c>
      <c r="E44" s="11">
        <f>D44/C44</f>
        <v>0.9828047382499044</v>
      </c>
      <c r="F44" s="32">
        <f>SUM(F23,F27,F34,F38,F42)</f>
        <v>23</v>
      </c>
      <c r="G44" s="12">
        <f>F44/C44</f>
        <v>0.008788689338937715</v>
      </c>
      <c r="H44" s="32">
        <f>SUM(H23,H27,H34,H38,H42)</f>
        <v>22</v>
      </c>
      <c r="I44" s="12">
        <f>H44/C44</f>
        <v>0.008406572411157814</v>
      </c>
      <c r="J44" s="32">
        <f>SUM(J23,J27,J34,J38,J42)</f>
        <v>775</v>
      </c>
      <c r="K44" s="32">
        <f>SUM(K23,K27,K34,K38,K42)</f>
        <v>762</v>
      </c>
      <c r="L44" s="11">
        <f>K44/J44</f>
        <v>0.983225806451613</v>
      </c>
      <c r="M44" s="32">
        <f>SUM(M23,M27,M34,M38,M42)</f>
        <v>4</v>
      </c>
      <c r="N44" s="11">
        <f>M44/J44</f>
        <v>0.005161290322580645</v>
      </c>
      <c r="O44" s="32">
        <f>SUM(O23,O27,O34,O38,O42)</f>
        <v>9</v>
      </c>
      <c r="P44" s="11">
        <f>O44/J44</f>
        <v>0.011612903225806452</v>
      </c>
      <c r="Q44" s="13">
        <f>J44/C44</f>
        <v>0.296140619029423</v>
      </c>
    </row>
    <row r="45" spans="1:17" ht="15.75">
      <c r="A45" s="1"/>
      <c r="B45" s="33"/>
      <c r="C45" s="30"/>
      <c r="D45" s="30"/>
      <c r="E45" s="15"/>
      <c r="F45" s="35"/>
      <c r="G45" s="16"/>
      <c r="H45" s="36"/>
      <c r="I45" s="16"/>
      <c r="J45" s="30"/>
      <c r="K45" s="30"/>
      <c r="L45" s="15"/>
      <c r="M45" s="35"/>
      <c r="N45" s="15"/>
      <c r="O45" s="35"/>
      <c r="P45" s="15"/>
      <c r="Q45" s="16"/>
    </row>
    <row r="46" spans="1:17" ht="15.75">
      <c r="A46" s="5" t="s">
        <v>39</v>
      </c>
      <c r="B46" s="32">
        <f>B19+B44</f>
        <v>5608</v>
      </c>
      <c r="C46" s="32">
        <f>C19+C44</f>
        <v>5765</v>
      </c>
      <c r="D46" s="32">
        <f>D19+D44</f>
        <v>5596</v>
      </c>
      <c r="E46" s="11">
        <f>D46/C46</f>
        <v>0.9706851691240242</v>
      </c>
      <c r="F46" s="32">
        <f>F19+F44</f>
        <v>89</v>
      </c>
      <c r="G46" s="12">
        <f>F46/C46</f>
        <v>0.01543798785776236</v>
      </c>
      <c r="H46" s="32">
        <f>H19+H44</f>
        <v>80</v>
      </c>
      <c r="I46" s="12">
        <f>H46/C46</f>
        <v>0.013876843018213356</v>
      </c>
      <c r="J46" s="32">
        <f>J19+J44</f>
        <v>1359</v>
      </c>
      <c r="K46" s="32">
        <f>K19+K44</f>
        <v>1313</v>
      </c>
      <c r="L46" s="11">
        <f>K46/J46</f>
        <v>0.9661515820456218</v>
      </c>
      <c r="M46" s="32">
        <f>M19+M44</f>
        <v>14</v>
      </c>
      <c r="N46" s="11">
        <f>M46/J46</f>
        <v>0.010301692420897719</v>
      </c>
      <c r="O46" s="32">
        <f>O19+O44</f>
        <v>32</v>
      </c>
      <c r="P46" s="11">
        <f>O46/J46</f>
        <v>0.0235467255334805</v>
      </c>
      <c r="Q46" s="13">
        <f>J46/C46</f>
        <v>0.2357328707718994</v>
      </c>
    </row>
  </sheetData>
  <sheetProtection sheet="1"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horizontalDpi="600" verticalDpi="600" orientation="landscape" paperSize="5" scale="94" r:id="rId1"/>
  <headerFooter alignWithMargins="0">
    <oddHeader>&amp;C&amp;F
&amp;A</oddHeader>
    <oddFooter>&amp;CPage &amp;P of &amp;N</oddFooter>
  </headerFooter>
  <rowBreaks count="1" manualBreakCount="1">
    <brk id="1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PageLayoutView="0" workbookViewId="0" topLeftCell="A1">
      <pane xSplit="1" ySplit="3" topLeftCell="D1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41" sqref="O41"/>
    </sheetView>
  </sheetViews>
  <sheetFormatPr defaultColWidth="9.140625" defaultRowHeight="12.75"/>
  <cols>
    <col min="1" max="1" width="18.421875" style="0" bestFit="1" customWidth="1"/>
    <col min="2" max="3" width="8.8515625" style="37" bestFit="1" customWidth="1"/>
    <col min="4" max="4" width="9.28125" style="37" bestFit="1" customWidth="1"/>
    <col min="5" max="5" width="11.00390625" style="0" bestFit="1" customWidth="1"/>
    <col min="6" max="6" width="9.28125" style="37" bestFit="1" customWidth="1"/>
    <col min="7" max="7" width="9.28125" style="0" bestFit="1" customWidth="1"/>
    <col min="8" max="8" width="9.28125" style="37" bestFit="1" customWidth="1"/>
    <col min="9" max="9" width="9.28125" style="0" bestFit="1" customWidth="1"/>
    <col min="10" max="10" width="8.8515625" style="37" bestFit="1" customWidth="1"/>
    <col min="11" max="11" width="9.28125" style="37" bestFit="1" customWidth="1"/>
    <col min="12" max="12" width="9.28125" style="0" bestFit="1" customWidth="1"/>
    <col min="13" max="13" width="9.28125" style="37" bestFit="1" customWidth="1"/>
    <col min="14" max="14" width="9.28125" style="0" bestFit="1" customWidth="1"/>
    <col min="15" max="15" width="9.28125" style="37" bestFit="1" customWidth="1"/>
    <col min="16" max="16" width="9.28125" style="0" bestFit="1" customWidth="1"/>
    <col min="17" max="17" width="11.140625" style="0" bestFit="1" customWidth="1"/>
  </cols>
  <sheetData>
    <row r="1" spans="1:17" ht="15.75">
      <c r="A1" s="1"/>
      <c r="B1" s="41" t="s">
        <v>7</v>
      </c>
      <c r="C1" s="55" t="s">
        <v>1</v>
      </c>
      <c r="D1" s="56"/>
      <c r="E1" s="56"/>
      <c r="F1" s="56"/>
      <c r="G1" s="56"/>
      <c r="H1" s="56"/>
      <c r="I1" s="57"/>
      <c r="J1" s="58" t="s">
        <v>2</v>
      </c>
      <c r="K1" s="59"/>
      <c r="L1" s="59"/>
      <c r="M1" s="59"/>
      <c r="N1" s="59"/>
      <c r="O1" s="59"/>
      <c r="P1" s="59"/>
      <c r="Q1" s="60"/>
    </row>
    <row r="2" spans="1:17" ht="15.75">
      <c r="A2" s="2"/>
      <c r="B2" s="42" t="s">
        <v>0</v>
      </c>
      <c r="C2" s="40"/>
      <c r="D2" s="55" t="s">
        <v>3</v>
      </c>
      <c r="E2" s="57"/>
      <c r="F2" s="61" t="s">
        <v>4</v>
      </c>
      <c r="G2" s="62"/>
      <c r="H2" s="62"/>
      <c r="I2" s="63"/>
      <c r="J2" s="38"/>
      <c r="K2" s="55" t="s">
        <v>3</v>
      </c>
      <c r="L2" s="57"/>
      <c r="M2" s="61" t="s">
        <v>4</v>
      </c>
      <c r="N2" s="62"/>
      <c r="O2" s="62"/>
      <c r="P2" s="63"/>
      <c r="Q2" s="4" t="s">
        <v>5</v>
      </c>
    </row>
    <row r="3" spans="1:17" ht="15.75">
      <c r="A3" s="18" t="s">
        <v>6</v>
      </c>
      <c r="B3" s="43" t="s">
        <v>40</v>
      </c>
      <c r="C3" s="44" t="s">
        <v>7</v>
      </c>
      <c r="D3" s="44" t="s">
        <v>8</v>
      </c>
      <c r="E3" s="6" t="s">
        <v>5</v>
      </c>
      <c r="F3" s="45" t="s">
        <v>9</v>
      </c>
      <c r="G3" s="7" t="s">
        <v>10</v>
      </c>
      <c r="H3" s="43" t="s">
        <v>11</v>
      </c>
      <c r="I3" s="8" t="s">
        <v>12</v>
      </c>
      <c r="J3" s="43" t="s">
        <v>7</v>
      </c>
      <c r="K3" s="44" t="s">
        <v>8</v>
      </c>
      <c r="L3" s="3" t="s">
        <v>5</v>
      </c>
      <c r="M3" s="43" t="s">
        <v>9</v>
      </c>
      <c r="N3" s="7" t="s">
        <v>10</v>
      </c>
      <c r="O3" s="43" t="s">
        <v>11</v>
      </c>
      <c r="P3" s="7" t="s">
        <v>13</v>
      </c>
      <c r="Q3" s="9" t="s">
        <v>14</v>
      </c>
    </row>
    <row r="4" spans="1:17" ht="15">
      <c r="A4" s="10" t="s">
        <v>55</v>
      </c>
      <c r="B4" s="29">
        <v>207</v>
      </c>
      <c r="C4" s="54">
        <f>SUM(D4+F4+H4)</f>
        <v>196</v>
      </c>
      <c r="D4" s="29">
        <v>193</v>
      </c>
      <c r="E4" s="11">
        <f>D4/C4</f>
        <v>0.9846938775510204</v>
      </c>
      <c r="F4" s="34">
        <v>1</v>
      </c>
      <c r="G4" s="12">
        <f>F4/C4</f>
        <v>0.00510204081632653</v>
      </c>
      <c r="H4" s="29">
        <v>2</v>
      </c>
      <c r="I4" s="12">
        <f>H4/C4</f>
        <v>0.01020408163265306</v>
      </c>
      <c r="J4" s="54">
        <f>SUM(K4+M4+O4)</f>
        <v>33</v>
      </c>
      <c r="K4" s="29">
        <v>32</v>
      </c>
      <c r="L4" s="11">
        <f>K4/J4</f>
        <v>0.9696969696969697</v>
      </c>
      <c r="M4" s="34">
        <v>0</v>
      </c>
      <c r="N4" s="11">
        <f>M4/J4</f>
        <v>0</v>
      </c>
      <c r="O4" s="34">
        <v>1</v>
      </c>
      <c r="P4" s="11">
        <f>O4/J4</f>
        <v>0.030303030303030304</v>
      </c>
      <c r="Q4" s="12">
        <f>J4/C4</f>
        <v>0.1683673469387755</v>
      </c>
    </row>
    <row r="5" spans="1:17" ht="15">
      <c r="A5" s="10" t="s">
        <v>56</v>
      </c>
      <c r="B5" s="29">
        <v>610</v>
      </c>
      <c r="C5" s="54">
        <f>SUM(D5+F5+H5)</f>
        <v>620</v>
      </c>
      <c r="D5" s="29">
        <v>603</v>
      </c>
      <c r="E5" s="11">
        <f>D5/C5</f>
        <v>0.9725806451612903</v>
      </c>
      <c r="F5" s="34">
        <v>13</v>
      </c>
      <c r="G5" s="12">
        <f>F5/C5</f>
        <v>0.020967741935483872</v>
      </c>
      <c r="H5" s="29">
        <v>4</v>
      </c>
      <c r="I5" s="12">
        <f>H5/C5</f>
        <v>0.0064516129032258064</v>
      </c>
      <c r="J5" s="54">
        <f>SUM(K5+M5+O5)</f>
        <v>114</v>
      </c>
      <c r="K5" s="29">
        <v>112</v>
      </c>
      <c r="L5" s="11">
        <f>K5/J5</f>
        <v>0.9824561403508771</v>
      </c>
      <c r="M5" s="34">
        <v>2</v>
      </c>
      <c r="N5" s="11">
        <f>M5/J5</f>
        <v>0.017543859649122806</v>
      </c>
      <c r="O5" s="34">
        <v>0</v>
      </c>
      <c r="P5" s="11">
        <f>O5/J5</f>
        <v>0</v>
      </c>
      <c r="Q5" s="12">
        <f>J5/C5</f>
        <v>0.18387096774193548</v>
      </c>
    </row>
    <row r="6" spans="1:17" ht="15">
      <c r="A6" s="10" t="s">
        <v>57</v>
      </c>
      <c r="B6" s="29">
        <v>371</v>
      </c>
      <c r="C6" s="54">
        <f>SUM(D6+F6+H6)</f>
        <v>372</v>
      </c>
      <c r="D6" s="29">
        <v>358</v>
      </c>
      <c r="E6" s="11">
        <f>D6/C6</f>
        <v>0.9623655913978495</v>
      </c>
      <c r="F6" s="34">
        <v>12</v>
      </c>
      <c r="G6" s="12">
        <f>F6/C6</f>
        <v>0.03225806451612903</v>
      </c>
      <c r="H6" s="29">
        <v>2</v>
      </c>
      <c r="I6" s="12">
        <f>H6/C6</f>
        <v>0.005376344086021506</v>
      </c>
      <c r="J6" s="54">
        <f>SUM(K6+M6+O6)</f>
        <v>81</v>
      </c>
      <c r="K6" s="29">
        <v>74</v>
      </c>
      <c r="L6" s="11">
        <f>K6/J6</f>
        <v>0.9135802469135802</v>
      </c>
      <c r="M6" s="34">
        <v>5</v>
      </c>
      <c r="N6" s="11">
        <f>M6/J6</f>
        <v>0.06172839506172839</v>
      </c>
      <c r="O6" s="34">
        <v>2</v>
      </c>
      <c r="P6" s="11">
        <f>O6/J6</f>
        <v>0.024691358024691357</v>
      </c>
      <c r="Q6" s="12">
        <f>J6/C6</f>
        <v>0.21774193548387097</v>
      </c>
    </row>
    <row r="7" spans="1:17" ht="15.75">
      <c r="A7" s="5" t="s">
        <v>15</v>
      </c>
      <c r="B7" s="32">
        <f>SUM(B4:B6)</f>
        <v>1188</v>
      </c>
      <c r="C7" s="32">
        <f>SUM(C4:C6)</f>
        <v>1188</v>
      </c>
      <c r="D7" s="32">
        <f>SUM(D4:D6)</f>
        <v>1154</v>
      </c>
      <c r="E7" s="11">
        <f>D7/C7</f>
        <v>0.9713804713804713</v>
      </c>
      <c r="F7" s="32">
        <f>SUM(F4:F6)</f>
        <v>26</v>
      </c>
      <c r="G7" s="12">
        <f>F7/C7</f>
        <v>0.021885521885521887</v>
      </c>
      <c r="H7" s="32">
        <f>SUM(H4:H6)</f>
        <v>8</v>
      </c>
      <c r="I7" s="12">
        <f>H7/C7</f>
        <v>0.006734006734006734</v>
      </c>
      <c r="J7" s="32">
        <f>SUM(J4:J6)</f>
        <v>228</v>
      </c>
      <c r="K7" s="32">
        <f>SUM(K4:K6)</f>
        <v>218</v>
      </c>
      <c r="L7" s="11">
        <f>K7/J7</f>
        <v>0.956140350877193</v>
      </c>
      <c r="M7" s="32">
        <f>SUM(M4:M6)</f>
        <v>7</v>
      </c>
      <c r="N7" s="11">
        <f>M7/J7</f>
        <v>0.03070175438596491</v>
      </c>
      <c r="O7" s="32">
        <f>SUM(O4:O6)</f>
        <v>3</v>
      </c>
      <c r="P7" s="11">
        <f>O7/J7</f>
        <v>0.013157894736842105</v>
      </c>
      <c r="Q7" s="13">
        <f>J7/C7</f>
        <v>0.1919191919191919</v>
      </c>
    </row>
    <row r="8" spans="1:17" ht="15">
      <c r="A8" s="14"/>
      <c r="B8" s="30"/>
      <c r="C8" s="30"/>
      <c r="D8" s="30"/>
      <c r="E8" s="15"/>
      <c r="F8" s="35"/>
      <c r="G8" s="16"/>
      <c r="H8" s="36"/>
      <c r="I8" s="16"/>
      <c r="J8" s="30"/>
      <c r="K8" s="30"/>
      <c r="L8" s="15"/>
      <c r="M8" s="35"/>
      <c r="N8" s="15"/>
      <c r="O8" s="35"/>
      <c r="P8" s="15"/>
      <c r="Q8" s="16"/>
    </row>
    <row r="9" spans="1:17" ht="15">
      <c r="A9" s="10" t="s">
        <v>58</v>
      </c>
      <c r="B9" s="29">
        <v>706</v>
      </c>
      <c r="C9" s="54">
        <f>SUM(D9+F9+H9)</f>
        <v>682</v>
      </c>
      <c r="D9" s="29">
        <v>679</v>
      </c>
      <c r="E9" s="11">
        <f>D9/C9</f>
        <v>0.9956011730205279</v>
      </c>
      <c r="F9" s="34">
        <v>1</v>
      </c>
      <c r="G9" s="12">
        <f>F9/C9</f>
        <v>0.001466275659824047</v>
      </c>
      <c r="H9" s="29">
        <v>2</v>
      </c>
      <c r="I9" s="12">
        <f>H9/C9</f>
        <v>0.002932551319648094</v>
      </c>
      <c r="J9" s="54">
        <f>SUM(K9+M9+O9)</f>
        <v>150</v>
      </c>
      <c r="K9" s="29">
        <v>148</v>
      </c>
      <c r="L9" s="11">
        <f>K9/J9</f>
        <v>0.9866666666666667</v>
      </c>
      <c r="M9" s="34">
        <v>1</v>
      </c>
      <c r="N9" s="11">
        <f>M9/J9</f>
        <v>0.006666666666666667</v>
      </c>
      <c r="O9" s="34">
        <v>1</v>
      </c>
      <c r="P9" s="11">
        <f>O9/J9</f>
        <v>0.006666666666666667</v>
      </c>
      <c r="Q9" s="12">
        <f>J9/C9</f>
        <v>0.21994134897360704</v>
      </c>
    </row>
    <row r="10" spans="1:17" ht="15">
      <c r="A10" s="10" t="s">
        <v>59</v>
      </c>
      <c r="B10" s="29">
        <v>374</v>
      </c>
      <c r="C10" s="54">
        <f>SUM(D10+F10+H10)</f>
        <v>361</v>
      </c>
      <c r="D10" s="29">
        <v>343</v>
      </c>
      <c r="E10" s="11">
        <f>D10/C10</f>
        <v>0.9501385041551247</v>
      </c>
      <c r="F10" s="34">
        <v>7</v>
      </c>
      <c r="G10" s="12">
        <f>F10/C10</f>
        <v>0.019390581717451522</v>
      </c>
      <c r="H10" s="29">
        <v>11</v>
      </c>
      <c r="I10" s="12">
        <f>H10/C10</f>
        <v>0.030470914127423823</v>
      </c>
      <c r="J10" s="54">
        <f>SUM(K10+M10+O10)</f>
        <v>132</v>
      </c>
      <c r="K10" s="29">
        <v>118</v>
      </c>
      <c r="L10" s="11">
        <f>K10/J10</f>
        <v>0.8939393939393939</v>
      </c>
      <c r="M10" s="34">
        <v>4</v>
      </c>
      <c r="N10" s="11">
        <f>M10/J10</f>
        <v>0.030303030303030304</v>
      </c>
      <c r="O10" s="34">
        <v>10</v>
      </c>
      <c r="P10" s="11">
        <f>O10/J10</f>
        <v>0.07575757575757576</v>
      </c>
      <c r="Q10" s="12">
        <f>J10/C10</f>
        <v>0.3656509695290859</v>
      </c>
    </row>
    <row r="11" spans="1:17" ht="15">
      <c r="A11" s="10" t="s">
        <v>60</v>
      </c>
      <c r="B11" s="29">
        <v>170</v>
      </c>
      <c r="C11" s="54">
        <f>SUM(D11+F11+H11)</f>
        <v>173</v>
      </c>
      <c r="D11" s="29">
        <v>162</v>
      </c>
      <c r="E11" s="11">
        <f>D11/C11</f>
        <v>0.9364161849710982</v>
      </c>
      <c r="F11" s="34">
        <v>3</v>
      </c>
      <c r="G11" s="12">
        <f>F11/C11</f>
        <v>0.017341040462427744</v>
      </c>
      <c r="H11" s="29">
        <v>8</v>
      </c>
      <c r="I11" s="12">
        <f>H11/C11</f>
        <v>0.046242774566473986</v>
      </c>
      <c r="J11" s="54">
        <f>SUM(K11+M11+O11)</f>
        <v>45</v>
      </c>
      <c r="K11" s="29">
        <v>37</v>
      </c>
      <c r="L11" s="11">
        <f>K11/J11</f>
        <v>0.8222222222222222</v>
      </c>
      <c r="M11" s="34">
        <v>1</v>
      </c>
      <c r="N11" s="11">
        <f>M11/J11</f>
        <v>0.022222222222222223</v>
      </c>
      <c r="O11" s="34">
        <v>7</v>
      </c>
      <c r="P11" s="11">
        <f>O11/J11</f>
        <v>0.15555555555555556</v>
      </c>
      <c r="Q11" s="12">
        <f>J11/C11</f>
        <v>0.26011560693641617</v>
      </c>
    </row>
    <row r="12" spans="1:17" ht="15.75">
      <c r="A12" s="5" t="s">
        <v>18</v>
      </c>
      <c r="B12" s="32">
        <f>SUM(B9:B11)</f>
        <v>1250</v>
      </c>
      <c r="C12" s="32">
        <f>SUM(C9:C11)</f>
        <v>1216</v>
      </c>
      <c r="D12" s="32">
        <f>SUM(D9:D11)</f>
        <v>1184</v>
      </c>
      <c r="E12" s="11">
        <f>D12/C12</f>
        <v>0.9736842105263158</v>
      </c>
      <c r="F12" s="32">
        <f>SUM(F9:F11)</f>
        <v>11</v>
      </c>
      <c r="G12" s="12">
        <f>F12/C12</f>
        <v>0.009046052631578948</v>
      </c>
      <c r="H12" s="32">
        <f>SUM(H9:H11)</f>
        <v>21</v>
      </c>
      <c r="I12" s="12">
        <f>H12/C12</f>
        <v>0.017269736842105265</v>
      </c>
      <c r="J12" s="32">
        <f>SUM(J9:J11)</f>
        <v>327</v>
      </c>
      <c r="K12" s="32">
        <f>SUM(K9:K11)</f>
        <v>303</v>
      </c>
      <c r="L12" s="11">
        <f>K12/J12</f>
        <v>0.926605504587156</v>
      </c>
      <c r="M12" s="32">
        <f>SUM(M9:M11)</f>
        <v>6</v>
      </c>
      <c r="N12" s="11">
        <f>M12/J12</f>
        <v>0.01834862385321101</v>
      </c>
      <c r="O12" s="32">
        <f>SUM(O9:O11)</f>
        <v>18</v>
      </c>
      <c r="P12" s="11">
        <f>O12/J12</f>
        <v>0.05504587155963303</v>
      </c>
      <c r="Q12" s="13">
        <f>J12/C12</f>
        <v>0.2689144736842105</v>
      </c>
    </row>
    <row r="13" spans="1:17" ht="15">
      <c r="A13" s="14"/>
      <c r="B13" s="30"/>
      <c r="C13" s="30"/>
      <c r="D13" s="30"/>
      <c r="E13" s="15"/>
      <c r="F13" s="35"/>
      <c r="G13" s="16"/>
      <c r="H13" s="36"/>
      <c r="I13" s="16"/>
      <c r="J13" s="30"/>
      <c r="K13" s="30"/>
      <c r="L13" s="15"/>
      <c r="M13" s="35"/>
      <c r="N13" s="15"/>
      <c r="O13" s="35"/>
      <c r="P13" s="15"/>
      <c r="Q13" s="16"/>
    </row>
    <row r="14" spans="1:17" ht="15">
      <c r="A14" s="10" t="s">
        <v>19</v>
      </c>
      <c r="B14" s="29">
        <v>353</v>
      </c>
      <c r="C14" s="54">
        <f>SUM(D14+F14+H14)</f>
        <v>341</v>
      </c>
      <c r="D14" s="29">
        <v>335</v>
      </c>
      <c r="E14" s="11">
        <f>D14/C14</f>
        <v>0.9824046920821115</v>
      </c>
      <c r="F14" s="34">
        <v>1</v>
      </c>
      <c r="G14" s="12">
        <f>F14/C14</f>
        <v>0.002932551319648094</v>
      </c>
      <c r="H14" s="29">
        <v>5</v>
      </c>
      <c r="I14" s="12">
        <f>H14/C14</f>
        <v>0.01466275659824047</v>
      </c>
      <c r="J14" s="54">
        <f>SUM(K14+M14+O14)</f>
        <v>82</v>
      </c>
      <c r="K14" s="29">
        <v>80</v>
      </c>
      <c r="L14" s="11">
        <f>K14/J14</f>
        <v>0.975609756097561</v>
      </c>
      <c r="M14" s="34">
        <v>1</v>
      </c>
      <c r="N14" s="11">
        <f>M14/J14</f>
        <v>0.012195121951219513</v>
      </c>
      <c r="O14" s="34">
        <v>1</v>
      </c>
      <c r="P14" s="11">
        <f>O14/J14</f>
        <v>0.012195121951219513</v>
      </c>
      <c r="Q14" s="12">
        <f>J14/C14</f>
        <v>0.2404692082111437</v>
      </c>
    </row>
    <row r="15" spans="1:17" ht="15">
      <c r="A15" s="10" t="s">
        <v>67</v>
      </c>
      <c r="B15" s="29">
        <v>28</v>
      </c>
      <c r="C15" s="54">
        <f>SUM(D15+F15+H15)</f>
        <v>15</v>
      </c>
      <c r="D15" s="29">
        <v>15</v>
      </c>
      <c r="E15" s="11">
        <f>D15/C15</f>
        <v>1</v>
      </c>
      <c r="F15" s="34">
        <v>0</v>
      </c>
      <c r="G15" s="12">
        <f>F15/C15</f>
        <v>0</v>
      </c>
      <c r="H15" s="29">
        <v>0</v>
      </c>
      <c r="I15" s="12">
        <f>H15/C15</f>
        <v>0</v>
      </c>
      <c r="J15" s="54">
        <f>SUM(K15+M15+O15)</f>
        <v>5</v>
      </c>
      <c r="K15" s="29">
        <v>5</v>
      </c>
      <c r="L15" s="11">
        <f>K15/J15</f>
        <v>1</v>
      </c>
      <c r="M15" s="34">
        <v>0</v>
      </c>
      <c r="N15" s="11">
        <f>M15/J15</f>
        <v>0</v>
      </c>
      <c r="O15" s="34">
        <v>0</v>
      </c>
      <c r="P15" s="11">
        <f>O15/J15</f>
        <v>0</v>
      </c>
      <c r="Q15" s="12">
        <f>J15/C15</f>
        <v>0.3333333333333333</v>
      </c>
    </row>
    <row r="16" spans="1:17" ht="15">
      <c r="A16" s="10" t="s">
        <v>61</v>
      </c>
      <c r="B16" s="29">
        <v>553</v>
      </c>
      <c r="C16" s="54">
        <f>SUM(D16+F16+H16)</f>
        <v>566</v>
      </c>
      <c r="D16" s="29">
        <v>535</v>
      </c>
      <c r="E16" s="11">
        <f>D16/C16</f>
        <v>0.9452296819787986</v>
      </c>
      <c r="F16" s="34">
        <v>24</v>
      </c>
      <c r="G16" s="12">
        <f>F16/C16</f>
        <v>0.04240282685512368</v>
      </c>
      <c r="H16" s="29">
        <v>7</v>
      </c>
      <c r="I16" s="12">
        <f>H16/C16</f>
        <v>0.012367491166077738</v>
      </c>
      <c r="J16" s="54">
        <f>SUM(K16+M16+O16)</f>
        <v>65</v>
      </c>
      <c r="K16" s="29">
        <v>65</v>
      </c>
      <c r="L16" s="11">
        <f>K16/J16</f>
        <v>1</v>
      </c>
      <c r="M16" s="34">
        <v>0</v>
      </c>
      <c r="N16" s="11">
        <f>M16/J16</f>
        <v>0</v>
      </c>
      <c r="O16" s="34">
        <v>0</v>
      </c>
      <c r="P16" s="11">
        <f>O16/J16</f>
        <v>0</v>
      </c>
      <c r="Q16" s="12">
        <f>J16/C16</f>
        <v>0.11484098939929328</v>
      </c>
    </row>
    <row r="17" spans="1:17" ht="15.75">
      <c r="A17" s="5" t="s">
        <v>23</v>
      </c>
      <c r="B17" s="32">
        <f>SUM(B14:B16)</f>
        <v>934</v>
      </c>
      <c r="C17" s="32">
        <f>SUM(C14:C16)</f>
        <v>922</v>
      </c>
      <c r="D17" s="32">
        <f>SUM(D14:D16)</f>
        <v>885</v>
      </c>
      <c r="E17" s="11">
        <f>D17/C17</f>
        <v>0.9598698481561823</v>
      </c>
      <c r="F17" s="32">
        <f>SUM(F14:F16)</f>
        <v>25</v>
      </c>
      <c r="G17" s="12">
        <f>F17/C17</f>
        <v>0.027114967462039046</v>
      </c>
      <c r="H17" s="32">
        <f>SUM(H14:H16)</f>
        <v>12</v>
      </c>
      <c r="I17" s="12">
        <f>H17/C17</f>
        <v>0.013015184381778741</v>
      </c>
      <c r="J17" s="32">
        <f>SUM(J14:J16)</f>
        <v>152</v>
      </c>
      <c r="K17" s="32">
        <f>SUM(K14:K16)</f>
        <v>150</v>
      </c>
      <c r="L17" s="11">
        <f>K17/J17</f>
        <v>0.9868421052631579</v>
      </c>
      <c r="M17" s="32">
        <f>SUM(M14:M16)</f>
        <v>1</v>
      </c>
      <c r="N17" s="11">
        <f>M17/J17</f>
        <v>0.006578947368421052</v>
      </c>
      <c r="O17" s="32">
        <f>SUM(O14:O16)</f>
        <v>1</v>
      </c>
      <c r="P17" s="11">
        <f>O17/J17</f>
        <v>0.006578947368421052</v>
      </c>
      <c r="Q17" s="13">
        <f>J17/C17</f>
        <v>0.1648590021691974</v>
      </c>
    </row>
    <row r="18" spans="1:17" ht="15.75">
      <c r="A18" s="19"/>
      <c r="B18" s="31"/>
      <c r="C18" s="31"/>
      <c r="D18" s="31"/>
      <c r="E18" s="20"/>
      <c r="F18" s="31"/>
      <c r="G18" s="21"/>
      <c r="H18" s="31"/>
      <c r="I18" s="21"/>
      <c r="J18" s="31"/>
      <c r="K18" s="31"/>
      <c r="L18" s="20"/>
      <c r="M18" s="31"/>
      <c r="N18" s="20"/>
      <c r="O18" s="31"/>
      <c r="P18" s="20"/>
      <c r="Q18" s="22"/>
    </row>
    <row r="19" spans="1:17" ht="15.75">
      <c r="A19" s="5" t="s">
        <v>24</v>
      </c>
      <c r="B19" s="32">
        <f>B7+B12+B17</f>
        <v>3372</v>
      </c>
      <c r="C19" s="32">
        <f>C7+C12+C17</f>
        <v>3326</v>
      </c>
      <c r="D19" s="32">
        <f>D7+D12+D17</f>
        <v>3223</v>
      </c>
      <c r="E19" s="11">
        <f>D19/C19</f>
        <v>0.9690318701142514</v>
      </c>
      <c r="F19" s="32">
        <f>F7+F12+F17</f>
        <v>62</v>
      </c>
      <c r="G19" s="12">
        <f>F19/C19</f>
        <v>0.018641010222489478</v>
      </c>
      <c r="H19" s="32">
        <f>H7+H12+H17</f>
        <v>41</v>
      </c>
      <c r="I19" s="12">
        <f>H19/C19</f>
        <v>0.01232711966325917</v>
      </c>
      <c r="J19" s="32">
        <f>J7+J12+J17</f>
        <v>707</v>
      </c>
      <c r="K19" s="32">
        <f>K7+K12+K17</f>
        <v>671</v>
      </c>
      <c r="L19" s="11">
        <f>K19/J19</f>
        <v>0.9490806223479491</v>
      </c>
      <c r="M19" s="32">
        <f>M7+M12+M17</f>
        <v>14</v>
      </c>
      <c r="N19" s="11">
        <f>M19/J19</f>
        <v>0.019801980198019802</v>
      </c>
      <c r="O19" s="32">
        <f>O7+O12+O17</f>
        <v>22</v>
      </c>
      <c r="P19" s="11">
        <f>O19/J19</f>
        <v>0.031117397454031116</v>
      </c>
      <c r="Q19" s="13">
        <f>J19/C19</f>
        <v>0.21256764882742032</v>
      </c>
    </row>
    <row r="20" spans="1:17" ht="15.75">
      <c r="A20" s="19"/>
      <c r="B20" s="31"/>
      <c r="C20" s="31"/>
      <c r="D20" s="31"/>
      <c r="E20" s="20"/>
      <c r="F20" s="31"/>
      <c r="G20" s="21"/>
      <c r="H20" s="31"/>
      <c r="I20" s="21"/>
      <c r="J20" s="31"/>
      <c r="K20" s="31"/>
      <c r="L20" s="20"/>
      <c r="M20" s="31"/>
      <c r="N20" s="20"/>
      <c r="O20" s="31"/>
      <c r="P20" s="20"/>
      <c r="Q20" s="22"/>
    </row>
    <row r="21" spans="1:17" ht="15">
      <c r="A21" s="10" t="s">
        <v>62</v>
      </c>
      <c r="B21" s="29">
        <v>43</v>
      </c>
      <c r="C21" s="54">
        <f>SUM(D21+F21+H21)</f>
        <v>25</v>
      </c>
      <c r="D21" s="29">
        <v>25</v>
      </c>
      <c r="E21" s="11">
        <f>D21/C21</f>
        <v>1</v>
      </c>
      <c r="F21" s="34">
        <v>0</v>
      </c>
      <c r="G21" s="12">
        <f>F21/C21</f>
        <v>0</v>
      </c>
      <c r="H21" s="29">
        <v>0</v>
      </c>
      <c r="I21" s="12">
        <f>H21/C21</f>
        <v>0</v>
      </c>
      <c r="J21" s="54">
        <f>SUM(K21+M21+O21)</f>
        <v>12</v>
      </c>
      <c r="K21" s="29">
        <v>12</v>
      </c>
      <c r="L21" s="11">
        <f>K21/J21</f>
        <v>1</v>
      </c>
      <c r="M21" s="34">
        <v>0</v>
      </c>
      <c r="N21" s="11">
        <f>M21/J21</f>
        <v>0</v>
      </c>
      <c r="O21" s="34">
        <v>0</v>
      </c>
      <c r="P21" s="11">
        <f>O21/J21</f>
        <v>0</v>
      </c>
      <c r="Q21" s="12">
        <f>J21/C21</f>
        <v>0.48</v>
      </c>
    </row>
    <row r="22" spans="1:17" ht="15">
      <c r="A22" s="10" t="s">
        <v>25</v>
      </c>
      <c r="B22" s="29">
        <v>393</v>
      </c>
      <c r="C22" s="54">
        <f>SUM(D22+F22+H22)</f>
        <v>403</v>
      </c>
      <c r="D22" s="29">
        <v>385</v>
      </c>
      <c r="E22" s="11">
        <f>D22/C22</f>
        <v>0.9553349875930521</v>
      </c>
      <c r="F22" s="34">
        <v>0</v>
      </c>
      <c r="G22" s="12">
        <f>F22/C22</f>
        <v>0</v>
      </c>
      <c r="H22" s="29">
        <v>18</v>
      </c>
      <c r="I22" s="12">
        <f>H22/C22</f>
        <v>0.04466501240694789</v>
      </c>
      <c r="J22" s="54">
        <f>SUM(K22+M22+O22)</f>
        <v>152</v>
      </c>
      <c r="K22" s="29">
        <v>138</v>
      </c>
      <c r="L22" s="11">
        <f>K22/J22</f>
        <v>0.9078947368421053</v>
      </c>
      <c r="M22" s="34">
        <v>0</v>
      </c>
      <c r="N22" s="11">
        <f>M22/J22</f>
        <v>0</v>
      </c>
      <c r="O22" s="34">
        <v>14</v>
      </c>
      <c r="P22" s="11">
        <f>O22/J22</f>
        <v>0.09210526315789473</v>
      </c>
      <c r="Q22" s="12">
        <f>J22/C22</f>
        <v>0.3771712158808933</v>
      </c>
    </row>
    <row r="23" spans="1:17" ht="15.75">
      <c r="A23" s="5" t="s">
        <v>26</v>
      </c>
      <c r="B23" s="32">
        <f>SUM(B21:B22)</f>
        <v>436</v>
      </c>
      <c r="C23" s="32">
        <f>SUM(C21:C22)</f>
        <v>428</v>
      </c>
      <c r="D23" s="32">
        <f>SUM(D21:D22)</f>
        <v>410</v>
      </c>
      <c r="E23" s="11">
        <f>D23/C23</f>
        <v>0.9579439252336449</v>
      </c>
      <c r="F23" s="32">
        <f>SUM(F21:F22)</f>
        <v>0</v>
      </c>
      <c r="G23" s="12">
        <f>F23/C23</f>
        <v>0</v>
      </c>
      <c r="H23" s="32">
        <f>SUM(H21:H22)</f>
        <v>18</v>
      </c>
      <c r="I23" s="12">
        <f>H23/C23</f>
        <v>0.04205607476635514</v>
      </c>
      <c r="J23" s="32">
        <f>SUM(J21:J22)</f>
        <v>164</v>
      </c>
      <c r="K23" s="32">
        <f>SUM(K21:K22)</f>
        <v>150</v>
      </c>
      <c r="L23" s="11">
        <f>K23/J23</f>
        <v>0.9146341463414634</v>
      </c>
      <c r="M23" s="32">
        <f>SUM(M21:M22)</f>
        <v>0</v>
      </c>
      <c r="N23" s="11">
        <f>M23/J23</f>
        <v>0</v>
      </c>
      <c r="O23" s="32">
        <f>SUM(O21:O22)</f>
        <v>14</v>
      </c>
      <c r="P23" s="11">
        <f>O23/J23</f>
        <v>0.08536585365853659</v>
      </c>
      <c r="Q23" s="13">
        <f>J23/C23</f>
        <v>0.38317757009345793</v>
      </c>
    </row>
    <row r="24" spans="1:17" ht="15.75">
      <c r="A24" s="17"/>
      <c r="B24" s="33"/>
      <c r="C24" s="30"/>
      <c r="D24" s="30"/>
      <c r="E24" s="15"/>
      <c r="F24" s="35"/>
      <c r="G24" s="16"/>
      <c r="H24" s="36"/>
      <c r="I24" s="16"/>
      <c r="J24" s="30"/>
      <c r="K24" s="30"/>
      <c r="L24" s="15"/>
      <c r="M24" s="35"/>
      <c r="N24" s="15"/>
      <c r="O24" s="35"/>
      <c r="P24" s="15"/>
      <c r="Q24" s="16"/>
    </row>
    <row r="25" spans="1:17" ht="15">
      <c r="A25" s="10" t="s">
        <v>66</v>
      </c>
      <c r="B25" s="29">
        <v>403</v>
      </c>
      <c r="C25" s="54">
        <f>SUM(D25+F25+H25)</f>
        <v>395</v>
      </c>
      <c r="D25" s="29">
        <v>391</v>
      </c>
      <c r="E25" s="11">
        <f>D25/C25</f>
        <v>0.9898734177215189</v>
      </c>
      <c r="F25" s="34">
        <v>2</v>
      </c>
      <c r="G25" s="12">
        <f>F25/C25</f>
        <v>0.005063291139240506</v>
      </c>
      <c r="H25" s="29">
        <v>2</v>
      </c>
      <c r="I25" s="12">
        <f>H25/C25</f>
        <v>0.005063291139240506</v>
      </c>
      <c r="J25" s="54">
        <f>SUM(K25+M25+O25)</f>
        <v>163</v>
      </c>
      <c r="K25" s="29">
        <v>161</v>
      </c>
      <c r="L25" s="11">
        <f>K25/J25</f>
        <v>0.9877300613496932</v>
      </c>
      <c r="M25" s="34">
        <v>0</v>
      </c>
      <c r="N25" s="11">
        <f>M25/J25</f>
        <v>0</v>
      </c>
      <c r="O25" s="34">
        <v>2</v>
      </c>
      <c r="P25" s="11">
        <f>O25/J25</f>
        <v>0.012269938650306749</v>
      </c>
      <c r="Q25" s="12">
        <f>J25/C25</f>
        <v>0.41265822784810124</v>
      </c>
    </row>
    <row r="26" spans="1:17" ht="15">
      <c r="A26" s="10" t="s">
        <v>63</v>
      </c>
      <c r="B26" s="29">
        <v>482</v>
      </c>
      <c r="C26" s="54">
        <f>SUM(D26+F26+H26)</f>
        <v>489</v>
      </c>
      <c r="D26" s="29">
        <v>488</v>
      </c>
      <c r="E26" s="11">
        <f>D26/C26</f>
        <v>0.9979550102249489</v>
      </c>
      <c r="F26" s="34">
        <v>0</v>
      </c>
      <c r="G26" s="12">
        <f>F26/C26</f>
        <v>0</v>
      </c>
      <c r="H26" s="29">
        <v>1</v>
      </c>
      <c r="I26" s="12">
        <f>H26/C26</f>
        <v>0.002044989775051125</v>
      </c>
      <c r="J26" s="54">
        <f>SUM(K26+M26+O26)</f>
        <v>124</v>
      </c>
      <c r="K26" s="29">
        <v>123</v>
      </c>
      <c r="L26" s="11">
        <f>K26/J26</f>
        <v>0.9919354838709677</v>
      </c>
      <c r="M26" s="34">
        <v>0</v>
      </c>
      <c r="N26" s="11">
        <f>M26/J26</f>
        <v>0</v>
      </c>
      <c r="O26" s="34">
        <v>1</v>
      </c>
      <c r="P26" s="11">
        <f>O26/J26</f>
        <v>0.008064516129032258</v>
      </c>
      <c r="Q26" s="12">
        <f>J26/C26</f>
        <v>0.25357873210633947</v>
      </c>
    </row>
    <row r="27" spans="1:17" ht="15.75">
      <c r="A27" s="5" t="s">
        <v>27</v>
      </c>
      <c r="B27" s="32">
        <f>SUM(B25:B26)</f>
        <v>885</v>
      </c>
      <c r="C27" s="32">
        <f>SUM(C25:C26)</f>
        <v>884</v>
      </c>
      <c r="D27" s="32">
        <f>SUM(D25:D26)</f>
        <v>879</v>
      </c>
      <c r="E27" s="11">
        <f>D27/C27</f>
        <v>0.994343891402715</v>
      </c>
      <c r="F27" s="32">
        <f>SUM(F25:F26)</f>
        <v>2</v>
      </c>
      <c r="G27" s="12">
        <f>F27/C27</f>
        <v>0.0022624434389140274</v>
      </c>
      <c r="H27" s="32">
        <f>SUM(H25:H26)</f>
        <v>3</v>
      </c>
      <c r="I27" s="12">
        <f>H27/C27</f>
        <v>0.003393665158371041</v>
      </c>
      <c r="J27" s="32">
        <f>SUM(J25:J26)</f>
        <v>287</v>
      </c>
      <c r="K27" s="32">
        <f>SUM(K25:K26)</f>
        <v>284</v>
      </c>
      <c r="L27" s="11">
        <f>K27/J27</f>
        <v>0.9895470383275261</v>
      </c>
      <c r="M27" s="32">
        <f>SUM(M25:M26)</f>
        <v>0</v>
      </c>
      <c r="N27" s="11">
        <f>M27/J27</f>
        <v>0</v>
      </c>
      <c r="O27" s="32">
        <f>SUM(O25:O26)</f>
        <v>3</v>
      </c>
      <c r="P27" s="11">
        <f>O27/J27</f>
        <v>0.010452961672473868</v>
      </c>
      <c r="Q27" s="13">
        <f>J27/C27</f>
        <v>0.3246606334841629</v>
      </c>
    </row>
    <row r="28" spans="1:17" ht="15.75">
      <c r="A28" s="17"/>
      <c r="B28" s="33"/>
      <c r="C28" s="30"/>
      <c r="D28" s="30"/>
      <c r="E28" s="15"/>
      <c r="F28" s="35"/>
      <c r="G28" s="16"/>
      <c r="H28" s="36"/>
      <c r="I28" s="16"/>
      <c r="J28" s="30"/>
      <c r="K28" s="30"/>
      <c r="L28" s="15"/>
      <c r="M28" s="35"/>
      <c r="N28" s="15"/>
      <c r="O28" s="35"/>
      <c r="P28" s="15"/>
      <c r="Q28" s="16"/>
    </row>
    <row r="29" spans="1:17" ht="15">
      <c r="A29" s="10" t="s">
        <v>28</v>
      </c>
      <c r="B29" s="29">
        <v>83</v>
      </c>
      <c r="C29" s="54">
        <f>SUM(D29+F29+H29)</f>
        <v>75</v>
      </c>
      <c r="D29" s="29">
        <v>74</v>
      </c>
      <c r="E29" s="11">
        <f aca="true" t="shared" si="0" ref="E29:E34">D29/C29</f>
        <v>0.9866666666666667</v>
      </c>
      <c r="F29" s="34">
        <v>1</v>
      </c>
      <c r="G29" s="12">
        <f aca="true" t="shared" si="1" ref="G29:G34">F29/C29</f>
        <v>0.013333333333333334</v>
      </c>
      <c r="H29" s="29">
        <v>0</v>
      </c>
      <c r="I29" s="12">
        <f aca="true" t="shared" si="2" ref="I29:I34">H29/C29</f>
        <v>0</v>
      </c>
      <c r="J29" s="54">
        <f>SUM(K29+M29+O29)</f>
        <v>18</v>
      </c>
      <c r="K29" s="29">
        <v>18</v>
      </c>
      <c r="L29" s="11">
        <f aca="true" t="shared" si="3" ref="L29:L34">K29/J29</f>
        <v>1</v>
      </c>
      <c r="M29" s="34">
        <v>0</v>
      </c>
      <c r="N29" s="11">
        <f aca="true" t="shared" si="4" ref="N29:N34">M29/J29</f>
        <v>0</v>
      </c>
      <c r="O29" s="34">
        <v>0</v>
      </c>
      <c r="P29" s="11">
        <f aca="true" t="shared" si="5" ref="P29:P34">O29/J29</f>
        <v>0</v>
      </c>
      <c r="Q29" s="12">
        <f aca="true" t="shared" si="6" ref="Q29:Q34">J29/C29</f>
        <v>0.24</v>
      </c>
    </row>
    <row r="30" spans="1:17" ht="15">
      <c r="A30" s="10" t="s">
        <v>29</v>
      </c>
      <c r="B30" s="29">
        <v>98</v>
      </c>
      <c r="C30" s="54">
        <f>SUM(D30+F30+H30)</f>
        <v>91</v>
      </c>
      <c r="D30" s="29">
        <v>90</v>
      </c>
      <c r="E30" s="11">
        <f t="shared" si="0"/>
        <v>0.989010989010989</v>
      </c>
      <c r="F30" s="34">
        <v>0</v>
      </c>
      <c r="G30" s="12">
        <f t="shared" si="1"/>
        <v>0</v>
      </c>
      <c r="H30" s="29">
        <v>1</v>
      </c>
      <c r="I30" s="12">
        <f t="shared" si="2"/>
        <v>0.01098901098901099</v>
      </c>
      <c r="J30" s="54">
        <f>SUM(K30+M30+O30)</f>
        <v>37</v>
      </c>
      <c r="K30" s="29">
        <v>36</v>
      </c>
      <c r="L30" s="11">
        <f t="shared" si="3"/>
        <v>0.972972972972973</v>
      </c>
      <c r="M30" s="34">
        <v>0</v>
      </c>
      <c r="N30" s="11">
        <f t="shared" si="4"/>
        <v>0</v>
      </c>
      <c r="O30" s="34">
        <v>1</v>
      </c>
      <c r="P30" s="11">
        <f t="shared" si="5"/>
        <v>0.02702702702702703</v>
      </c>
      <c r="Q30" s="12">
        <f t="shared" si="6"/>
        <v>0.4065934065934066</v>
      </c>
    </row>
    <row r="31" spans="1:17" ht="15">
      <c r="A31" s="10" t="s">
        <v>30</v>
      </c>
      <c r="B31" s="29">
        <v>50</v>
      </c>
      <c r="C31" s="54">
        <f>SUM(D31+F31+H31)</f>
        <v>47</v>
      </c>
      <c r="D31" s="29">
        <v>46</v>
      </c>
      <c r="E31" s="11">
        <f t="shared" si="0"/>
        <v>0.9787234042553191</v>
      </c>
      <c r="F31" s="34">
        <v>1</v>
      </c>
      <c r="G31" s="12">
        <f t="shared" si="1"/>
        <v>0.02127659574468085</v>
      </c>
      <c r="H31" s="29">
        <v>0</v>
      </c>
      <c r="I31" s="12">
        <f t="shared" si="2"/>
        <v>0</v>
      </c>
      <c r="J31" s="54">
        <f>SUM(K31+M31+O31)</f>
        <v>18</v>
      </c>
      <c r="K31" s="29">
        <v>18</v>
      </c>
      <c r="L31" s="11">
        <f t="shared" si="3"/>
        <v>1</v>
      </c>
      <c r="M31" s="34">
        <v>0</v>
      </c>
      <c r="N31" s="11">
        <f t="shared" si="4"/>
        <v>0</v>
      </c>
      <c r="O31" s="34">
        <v>0</v>
      </c>
      <c r="P31" s="11">
        <f t="shared" si="5"/>
        <v>0</v>
      </c>
      <c r="Q31" s="12">
        <f t="shared" si="6"/>
        <v>0.3829787234042553</v>
      </c>
    </row>
    <row r="32" spans="1:17" ht="15">
      <c r="A32" s="10" t="s">
        <v>31</v>
      </c>
      <c r="B32" s="29">
        <v>45</v>
      </c>
      <c r="C32" s="54">
        <f>SUM(D32+F32+H32)</f>
        <v>46</v>
      </c>
      <c r="D32" s="29">
        <v>45</v>
      </c>
      <c r="E32" s="11">
        <f t="shared" si="0"/>
        <v>0.9782608695652174</v>
      </c>
      <c r="F32" s="34">
        <v>1</v>
      </c>
      <c r="G32" s="12">
        <f t="shared" si="1"/>
        <v>0.021739130434782608</v>
      </c>
      <c r="H32" s="29">
        <v>0</v>
      </c>
      <c r="I32" s="12">
        <f t="shared" si="2"/>
        <v>0</v>
      </c>
      <c r="J32" s="54">
        <f>SUM(K32+M32+O32)</f>
        <v>16</v>
      </c>
      <c r="K32" s="29">
        <v>15</v>
      </c>
      <c r="L32" s="11">
        <f t="shared" si="3"/>
        <v>0.9375</v>
      </c>
      <c r="M32" s="34">
        <v>1</v>
      </c>
      <c r="N32" s="11">
        <f t="shared" si="4"/>
        <v>0.0625</v>
      </c>
      <c r="O32" s="34">
        <v>0</v>
      </c>
      <c r="P32" s="11">
        <f t="shared" si="5"/>
        <v>0</v>
      </c>
      <c r="Q32" s="12">
        <f t="shared" si="6"/>
        <v>0.34782608695652173</v>
      </c>
    </row>
    <row r="33" spans="1:17" ht="15">
      <c r="A33" s="10" t="s">
        <v>32</v>
      </c>
      <c r="B33" s="29">
        <v>289</v>
      </c>
      <c r="C33" s="54">
        <f>SUM(D33+F33+H33)</f>
        <v>289</v>
      </c>
      <c r="D33" s="29">
        <v>285</v>
      </c>
      <c r="E33" s="11">
        <f t="shared" si="0"/>
        <v>0.986159169550173</v>
      </c>
      <c r="F33" s="34">
        <v>1</v>
      </c>
      <c r="G33" s="12">
        <f t="shared" si="1"/>
        <v>0.0034602076124567475</v>
      </c>
      <c r="H33" s="29">
        <v>3</v>
      </c>
      <c r="I33" s="12">
        <f t="shared" si="2"/>
        <v>0.010380622837370242</v>
      </c>
      <c r="J33" s="54">
        <f>SUM(K33+M33+O33)</f>
        <v>102</v>
      </c>
      <c r="K33" s="29">
        <v>99</v>
      </c>
      <c r="L33" s="11">
        <f t="shared" si="3"/>
        <v>0.9705882352941176</v>
      </c>
      <c r="M33" s="34">
        <v>1</v>
      </c>
      <c r="N33" s="11">
        <f t="shared" si="4"/>
        <v>0.00980392156862745</v>
      </c>
      <c r="O33" s="34">
        <v>2</v>
      </c>
      <c r="P33" s="11">
        <f t="shared" si="5"/>
        <v>0.0196078431372549</v>
      </c>
      <c r="Q33" s="12">
        <f t="shared" si="6"/>
        <v>0.35294117647058826</v>
      </c>
    </row>
    <row r="34" spans="1:17" ht="15.75">
      <c r="A34" s="5" t="s">
        <v>33</v>
      </c>
      <c r="B34" s="32">
        <f>SUM(B29:B33)</f>
        <v>565</v>
      </c>
      <c r="C34" s="32">
        <f>SUM(C29:C33)</f>
        <v>548</v>
      </c>
      <c r="D34" s="32">
        <f>SUM(D29:D33)</f>
        <v>540</v>
      </c>
      <c r="E34" s="11">
        <f t="shared" si="0"/>
        <v>0.9854014598540146</v>
      </c>
      <c r="F34" s="32">
        <f>SUM(F29:F33)</f>
        <v>4</v>
      </c>
      <c r="G34" s="12">
        <f t="shared" si="1"/>
        <v>0.0072992700729927005</v>
      </c>
      <c r="H34" s="32">
        <f>SUM(H29:H33)</f>
        <v>4</v>
      </c>
      <c r="I34" s="12">
        <f t="shared" si="2"/>
        <v>0.0072992700729927005</v>
      </c>
      <c r="J34" s="32">
        <f>SUM(J29:J33)</f>
        <v>191</v>
      </c>
      <c r="K34" s="32">
        <f>SUM(K29:K33)</f>
        <v>186</v>
      </c>
      <c r="L34" s="11">
        <f t="shared" si="3"/>
        <v>0.9738219895287958</v>
      </c>
      <c r="M34" s="32">
        <f>SUM(M29:M33)</f>
        <v>2</v>
      </c>
      <c r="N34" s="11">
        <f t="shared" si="4"/>
        <v>0.010471204188481676</v>
      </c>
      <c r="O34" s="32">
        <f>SUM(O29:O33)</f>
        <v>3</v>
      </c>
      <c r="P34" s="11">
        <f t="shared" si="5"/>
        <v>0.015706806282722512</v>
      </c>
      <c r="Q34" s="13">
        <f t="shared" si="6"/>
        <v>0.34854014598540145</v>
      </c>
    </row>
    <row r="35" spans="1:17" ht="15.75">
      <c r="A35" s="17"/>
      <c r="B35" s="33"/>
      <c r="C35" s="30"/>
      <c r="D35" s="30"/>
      <c r="E35" s="15"/>
      <c r="F35" s="35"/>
      <c r="G35" s="16"/>
      <c r="H35" s="36"/>
      <c r="I35" s="16"/>
      <c r="J35" s="30"/>
      <c r="K35" s="30"/>
      <c r="L35" s="15"/>
      <c r="M35" s="35"/>
      <c r="N35" s="15"/>
      <c r="O35" s="35"/>
      <c r="P35" s="15"/>
      <c r="Q35" s="16"/>
    </row>
    <row r="36" spans="1:17" ht="15">
      <c r="A36" s="10" t="s">
        <v>64</v>
      </c>
      <c r="B36" s="29">
        <v>626</v>
      </c>
      <c r="C36" s="54">
        <f>SUM(D36+F36+H36)</f>
        <v>628</v>
      </c>
      <c r="D36" s="29">
        <v>620</v>
      </c>
      <c r="E36" s="11">
        <f>D36/C36</f>
        <v>0.9872611464968153</v>
      </c>
      <c r="F36" s="34">
        <v>1</v>
      </c>
      <c r="G36" s="12">
        <f>F36/C36</f>
        <v>0.0015923566878980893</v>
      </c>
      <c r="H36" s="29">
        <v>7</v>
      </c>
      <c r="I36" s="12">
        <f>H36/C36</f>
        <v>0.011146496815286623</v>
      </c>
      <c r="J36" s="54">
        <f>SUM(K36+M36+O36)</f>
        <v>196</v>
      </c>
      <c r="K36" s="29">
        <v>193</v>
      </c>
      <c r="L36" s="11">
        <f>K36/J36</f>
        <v>0.9846938775510204</v>
      </c>
      <c r="M36" s="34">
        <v>0</v>
      </c>
      <c r="N36" s="11">
        <f>M36/J36</f>
        <v>0</v>
      </c>
      <c r="O36" s="34">
        <v>3</v>
      </c>
      <c r="P36" s="11">
        <f>O36/J36</f>
        <v>0.015306122448979591</v>
      </c>
      <c r="Q36" s="12">
        <f>J36/C36</f>
        <v>0.31210191082802546</v>
      </c>
    </row>
    <row r="37" spans="1:17" ht="15">
      <c r="A37" s="10" t="s">
        <v>65</v>
      </c>
      <c r="B37" s="29">
        <v>115</v>
      </c>
      <c r="C37" s="54">
        <f>SUM(D37+F37+H37)</f>
        <v>90</v>
      </c>
      <c r="D37" s="29">
        <v>88</v>
      </c>
      <c r="E37" s="11">
        <f>D37/C37</f>
        <v>0.9777777777777777</v>
      </c>
      <c r="F37" s="34">
        <v>0</v>
      </c>
      <c r="G37" s="12">
        <f>F37/C37</f>
        <v>0</v>
      </c>
      <c r="H37" s="29">
        <v>2</v>
      </c>
      <c r="I37" s="12">
        <f>H37/C37</f>
        <v>0.022222222222222223</v>
      </c>
      <c r="J37" s="54">
        <f>SUM(K37+M37+O37)</f>
        <v>27</v>
      </c>
      <c r="K37" s="29">
        <v>27</v>
      </c>
      <c r="L37" s="11">
        <f>K37/J37</f>
        <v>1</v>
      </c>
      <c r="M37" s="34">
        <v>0</v>
      </c>
      <c r="N37" s="11">
        <f>M37/J37</f>
        <v>0</v>
      </c>
      <c r="O37" s="34">
        <v>0</v>
      </c>
      <c r="P37" s="11">
        <f>O37/J37</f>
        <v>0</v>
      </c>
      <c r="Q37" s="12">
        <f>J37/C37</f>
        <v>0.3</v>
      </c>
    </row>
    <row r="38" spans="1:17" ht="15.75">
      <c r="A38" s="5" t="s">
        <v>34</v>
      </c>
      <c r="B38" s="32">
        <f>SUM(B36:B37)</f>
        <v>741</v>
      </c>
      <c r="C38" s="32">
        <f>SUM(C36:C37)</f>
        <v>718</v>
      </c>
      <c r="D38" s="32">
        <f>SUM(D36:D37)</f>
        <v>708</v>
      </c>
      <c r="E38" s="11">
        <f>D38/C38</f>
        <v>0.9860724233983287</v>
      </c>
      <c r="F38" s="32">
        <f>SUM(F36:F37)</f>
        <v>1</v>
      </c>
      <c r="G38" s="12">
        <f>F38/C38</f>
        <v>0.001392757660167131</v>
      </c>
      <c r="H38" s="32">
        <f>SUM(H36:H37)</f>
        <v>9</v>
      </c>
      <c r="I38" s="12">
        <f>H38/C38</f>
        <v>0.012534818941504178</v>
      </c>
      <c r="J38" s="32">
        <f>SUM(J36:J37)</f>
        <v>223</v>
      </c>
      <c r="K38" s="32">
        <f>SUM(K36:K37)</f>
        <v>220</v>
      </c>
      <c r="L38" s="11">
        <f>K38/J38</f>
        <v>0.9865470852017937</v>
      </c>
      <c r="M38" s="32">
        <f>SUM(M36:M37)</f>
        <v>0</v>
      </c>
      <c r="N38" s="11">
        <f>M38/J38</f>
        <v>0</v>
      </c>
      <c r="O38" s="32">
        <f>SUM(O36:O37)</f>
        <v>3</v>
      </c>
      <c r="P38" s="11">
        <f>O38/J38</f>
        <v>0.013452914798206279</v>
      </c>
      <c r="Q38" s="13">
        <f>J38/C38</f>
        <v>0.31058495821727017</v>
      </c>
    </row>
    <row r="39" spans="1:17" ht="15.75">
      <c r="A39" s="17"/>
      <c r="B39" s="33"/>
      <c r="C39" s="30"/>
      <c r="D39" s="30"/>
      <c r="E39" s="15"/>
      <c r="F39" s="35"/>
      <c r="G39" s="16"/>
      <c r="H39" s="36"/>
      <c r="I39" s="16"/>
      <c r="J39" s="30"/>
      <c r="K39" s="30"/>
      <c r="L39" s="15"/>
      <c r="M39" s="35"/>
      <c r="N39" s="15"/>
      <c r="O39" s="35"/>
      <c r="P39" s="15"/>
      <c r="Q39" s="16"/>
    </row>
    <row r="40" spans="1:17" ht="15">
      <c r="A40" s="10" t="s">
        <v>35</v>
      </c>
      <c r="B40" s="29">
        <v>57</v>
      </c>
      <c r="C40" s="54">
        <f>SUM(D40+F40+H40)</f>
        <v>58</v>
      </c>
      <c r="D40" s="29">
        <v>53</v>
      </c>
      <c r="E40" s="11">
        <f>D40/C40</f>
        <v>0.9137931034482759</v>
      </c>
      <c r="F40" s="34">
        <v>3</v>
      </c>
      <c r="G40" s="12">
        <f>F40/C40</f>
        <v>0.05172413793103448</v>
      </c>
      <c r="H40" s="29">
        <v>2</v>
      </c>
      <c r="I40" s="12">
        <f>H40/C40</f>
        <v>0.034482758620689655</v>
      </c>
      <c r="J40" s="54">
        <f>SUM(K40+M40+O40)</f>
        <v>18</v>
      </c>
      <c r="K40" s="29">
        <v>18</v>
      </c>
      <c r="L40" s="11">
        <f>K40/J40</f>
        <v>1</v>
      </c>
      <c r="M40" s="34">
        <v>0</v>
      </c>
      <c r="N40" s="11">
        <f>M40/J40</f>
        <v>0</v>
      </c>
      <c r="O40" s="34">
        <v>0</v>
      </c>
      <c r="P40" s="11">
        <f>O40/J40</f>
        <v>0</v>
      </c>
      <c r="Q40" s="12">
        <f>J40/C40</f>
        <v>0.3103448275862069</v>
      </c>
    </row>
    <row r="41" spans="1:17" ht="15">
      <c r="A41" s="10" t="s">
        <v>36</v>
      </c>
      <c r="B41" s="29">
        <v>9</v>
      </c>
      <c r="C41" s="54">
        <f>SUM(D41+F41+H41)</f>
        <v>9</v>
      </c>
      <c r="D41" s="29">
        <v>4</v>
      </c>
      <c r="E41" s="11">
        <f>D41/C41</f>
        <v>0.4444444444444444</v>
      </c>
      <c r="F41" s="34">
        <v>3</v>
      </c>
      <c r="G41" s="12">
        <f>F41/C41</f>
        <v>0.3333333333333333</v>
      </c>
      <c r="H41" s="29">
        <v>2</v>
      </c>
      <c r="I41" s="12">
        <f>H41/C41</f>
        <v>0.2222222222222222</v>
      </c>
      <c r="J41" s="54">
        <f>SUM(K41+M41+O41)</f>
        <v>1</v>
      </c>
      <c r="K41" s="29">
        <v>0</v>
      </c>
      <c r="L41" s="11">
        <f>K41/J41</f>
        <v>0</v>
      </c>
      <c r="M41" s="34">
        <v>0</v>
      </c>
      <c r="N41" s="11">
        <f>M41/J41</f>
        <v>0</v>
      </c>
      <c r="O41" s="34">
        <v>1</v>
      </c>
      <c r="P41" s="11">
        <f>O41/J41</f>
        <v>1</v>
      </c>
      <c r="Q41" s="12">
        <f>J41/C41</f>
        <v>0.1111111111111111</v>
      </c>
    </row>
    <row r="42" spans="1:17" ht="15.75">
      <c r="A42" s="5" t="s">
        <v>37</v>
      </c>
      <c r="B42" s="32">
        <f>SUM(B40:B41)</f>
        <v>66</v>
      </c>
      <c r="C42" s="32">
        <f>SUM(C40:C41)</f>
        <v>67</v>
      </c>
      <c r="D42" s="32">
        <f>SUM(D40:D41)</f>
        <v>57</v>
      </c>
      <c r="E42" s="11">
        <f>D42/C42</f>
        <v>0.8507462686567164</v>
      </c>
      <c r="F42" s="32">
        <f>SUM(F40:F41)</f>
        <v>6</v>
      </c>
      <c r="G42" s="12">
        <f>F42/C42</f>
        <v>0.08955223880597014</v>
      </c>
      <c r="H42" s="32">
        <f>SUM(H40:H41)</f>
        <v>4</v>
      </c>
      <c r="I42" s="12">
        <f>H42/C42</f>
        <v>0.05970149253731343</v>
      </c>
      <c r="J42" s="32">
        <f>SUM(J40:J41)</f>
        <v>19</v>
      </c>
      <c r="K42" s="32">
        <f>SUM(K40:K41)</f>
        <v>18</v>
      </c>
      <c r="L42" s="11">
        <f>K42/J42</f>
        <v>0.9473684210526315</v>
      </c>
      <c r="M42" s="32">
        <f>SUM(M40:M41)</f>
        <v>0</v>
      </c>
      <c r="N42" s="11">
        <f>M42/J42</f>
        <v>0</v>
      </c>
      <c r="O42" s="32">
        <f>SUM(O40:O41)</f>
        <v>1</v>
      </c>
      <c r="P42" s="11">
        <f>O42/J42</f>
        <v>0.05263157894736842</v>
      </c>
      <c r="Q42" s="13">
        <f>J42/C42</f>
        <v>0.2835820895522388</v>
      </c>
    </row>
    <row r="43" spans="1:17" ht="15.75">
      <c r="A43" s="17"/>
      <c r="B43" s="33"/>
      <c r="C43" s="30"/>
      <c r="D43" s="30"/>
      <c r="E43" s="15"/>
      <c r="F43" s="35"/>
      <c r="G43" s="16"/>
      <c r="H43" s="36"/>
      <c r="I43" s="16"/>
      <c r="J43" s="30"/>
      <c r="K43" s="30"/>
      <c r="L43" s="15"/>
      <c r="M43" s="35"/>
      <c r="N43" s="15"/>
      <c r="O43" s="35"/>
      <c r="P43" s="15"/>
      <c r="Q43" s="16"/>
    </row>
    <row r="44" spans="1:17" ht="15.75">
      <c r="A44" s="5" t="s">
        <v>38</v>
      </c>
      <c r="B44" s="32">
        <f>SUM(B23,B27,B34,B38,B42)</f>
        <v>2693</v>
      </c>
      <c r="C44" s="32">
        <f>SUM(C23,C27,C34,C38,C42)</f>
        <v>2645</v>
      </c>
      <c r="D44" s="32">
        <f>SUM(D23,D27,D34,D38,D42)</f>
        <v>2594</v>
      </c>
      <c r="E44" s="11">
        <f>D44/C44</f>
        <v>0.9807183364839319</v>
      </c>
      <c r="F44" s="32">
        <f>SUM(F23,F27,F34,F38,F42)</f>
        <v>13</v>
      </c>
      <c r="G44" s="12">
        <f>F44/C44</f>
        <v>0.004914933837429111</v>
      </c>
      <c r="H44" s="32">
        <f>SUM(H23,H27,H34,H38,H42)</f>
        <v>38</v>
      </c>
      <c r="I44" s="12">
        <f>H44/C44</f>
        <v>0.014366729678638942</v>
      </c>
      <c r="J44" s="32">
        <f>SUM(J23,J27,J34,J38,J42)</f>
        <v>884</v>
      </c>
      <c r="K44" s="32">
        <f>SUM(K23,K27,K34,K38,K42)</f>
        <v>858</v>
      </c>
      <c r="L44" s="11">
        <f>K44/J44</f>
        <v>0.9705882352941176</v>
      </c>
      <c r="M44" s="32">
        <f>SUM(M23,M27,M34,M38,M42)</f>
        <v>2</v>
      </c>
      <c r="N44" s="11">
        <f>M44/J44</f>
        <v>0.0022624434389140274</v>
      </c>
      <c r="O44" s="32">
        <f>SUM(O23,O27,O34,O38,O42)</f>
        <v>24</v>
      </c>
      <c r="P44" s="11">
        <f>O44/J44</f>
        <v>0.027149321266968326</v>
      </c>
      <c r="Q44" s="13">
        <f>J44/C44</f>
        <v>0.3342155009451796</v>
      </c>
    </row>
    <row r="45" spans="1:17" ht="15.75">
      <c r="A45" s="1"/>
      <c r="B45" s="33"/>
      <c r="C45" s="30"/>
      <c r="D45" s="30"/>
      <c r="E45" s="15"/>
      <c r="F45" s="35"/>
      <c r="G45" s="16"/>
      <c r="H45" s="36"/>
      <c r="I45" s="16"/>
      <c r="J45" s="30"/>
      <c r="K45" s="30"/>
      <c r="L45" s="15"/>
      <c r="M45" s="35"/>
      <c r="N45" s="15"/>
      <c r="O45" s="35"/>
      <c r="P45" s="15"/>
      <c r="Q45" s="16"/>
    </row>
    <row r="46" spans="1:17" ht="15.75">
      <c r="A46" s="5" t="s">
        <v>39</v>
      </c>
      <c r="B46" s="32">
        <f>B19+B44</f>
        <v>6065</v>
      </c>
      <c r="C46" s="32">
        <f>C19+C44</f>
        <v>5971</v>
      </c>
      <c r="D46" s="32">
        <f>D19+D44</f>
        <v>5817</v>
      </c>
      <c r="E46" s="11">
        <f>D46/C46</f>
        <v>0.9742086752637749</v>
      </c>
      <c r="F46" s="32">
        <f>F19+F44</f>
        <v>75</v>
      </c>
      <c r="G46" s="12">
        <f>F46/C46</f>
        <v>0.012560710098810919</v>
      </c>
      <c r="H46" s="32">
        <f>H19+H44</f>
        <v>79</v>
      </c>
      <c r="I46" s="12">
        <f>H46/C46</f>
        <v>0.013230614637414168</v>
      </c>
      <c r="J46" s="32">
        <f>J19+J44</f>
        <v>1591</v>
      </c>
      <c r="K46" s="32">
        <f>K19+K44</f>
        <v>1529</v>
      </c>
      <c r="L46" s="11">
        <f>K46/J46</f>
        <v>0.9610307982401005</v>
      </c>
      <c r="M46" s="32">
        <f>M19+M44</f>
        <v>16</v>
      </c>
      <c r="N46" s="11">
        <f>M46/J46</f>
        <v>0.01005656819610308</v>
      </c>
      <c r="O46" s="32">
        <f>O19+O44</f>
        <v>46</v>
      </c>
      <c r="P46" s="11">
        <f>O46/J46</f>
        <v>0.028912633563796353</v>
      </c>
      <c r="Q46" s="13">
        <f>J46/C46</f>
        <v>0.2664545302294423</v>
      </c>
    </row>
  </sheetData>
  <sheetProtection sheet="1"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horizontalDpi="600" verticalDpi="600" orientation="landscape" paperSize="5" scale="94" r:id="rId1"/>
  <headerFooter alignWithMargins="0">
    <oddHeader>&amp;C&amp;F
&amp;A</oddHeader>
    <oddFooter>&amp;CPage &amp;P of &amp;N</oddFooter>
  </headerFooter>
  <rowBreaks count="1" manualBreakCount="1">
    <brk id="1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8.421875" style="0" bestFit="1" customWidth="1"/>
    <col min="2" max="3" width="8.8515625" style="37" bestFit="1" customWidth="1"/>
    <col min="4" max="4" width="9.28125" style="37" bestFit="1" customWidth="1"/>
    <col min="5" max="5" width="11.00390625" style="0" bestFit="1" customWidth="1"/>
    <col min="6" max="6" width="9.28125" style="37" bestFit="1" customWidth="1"/>
    <col min="7" max="7" width="9.28125" style="0" bestFit="1" customWidth="1"/>
    <col min="8" max="8" width="9.28125" style="37" bestFit="1" customWidth="1"/>
    <col min="9" max="9" width="9.28125" style="0" bestFit="1" customWidth="1"/>
    <col min="10" max="10" width="8.8515625" style="37" bestFit="1" customWidth="1"/>
    <col min="11" max="11" width="9.28125" style="37" bestFit="1" customWidth="1"/>
    <col min="12" max="12" width="9.28125" style="0" bestFit="1" customWidth="1"/>
    <col min="13" max="13" width="9.28125" style="37" bestFit="1" customWidth="1"/>
    <col min="14" max="14" width="9.28125" style="0" bestFit="1" customWidth="1"/>
    <col min="15" max="15" width="9.28125" style="37" bestFit="1" customWidth="1"/>
    <col min="16" max="16" width="9.28125" style="0" bestFit="1" customWidth="1"/>
    <col min="17" max="17" width="11.140625" style="0" bestFit="1" customWidth="1"/>
  </cols>
  <sheetData>
    <row r="1" spans="1:17" ht="15.75">
      <c r="A1" s="1"/>
      <c r="B1" s="41" t="s">
        <v>7</v>
      </c>
      <c r="C1" s="55" t="s">
        <v>1</v>
      </c>
      <c r="D1" s="56"/>
      <c r="E1" s="56"/>
      <c r="F1" s="56"/>
      <c r="G1" s="56"/>
      <c r="H1" s="56"/>
      <c r="I1" s="57"/>
      <c r="J1" s="58" t="s">
        <v>2</v>
      </c>
      <c r="K1" s="59"/>
      <c r="L1" s="59"/>
      <c r="M1" s="59"/>
      <c r="N1" s="59"/>
      <c r="O1" s="59"/>
      <c r="P1" s="59"/>
      <c r="Q1" s="60"/>
    </row>
    <row r="2" spans="1:17" ht="15.75">
      <c r="A2" s="2"/>
      <c r="B2" s="42" t="s">
        <v>0</v>
      </c>
      <c r="C2" s="40"/>
      <c r="D2" s="55" t="s">
        <v>3</v>
      </c>
      <c r="E2" s="57"/>
      <c r="F2" s="61" t="s">
        <v>4</v>
      </c>
      <c r="G2" s="62"/>
      <c r="H2" s="62"/>
      <c r="I2" s="63"/>
      <c r="J2" s="38"/>
      <c r="K2" s="55" t="s">
        <v>3</v>
      </c>
      <c r="L2" s="57"/>
      <c r="M2" s="61" t="s">
        <v>4</v>
      </c>
      <c r="N2" s="62"/>
      <c r="O2" s="62"/>
      <c r="P2" s="63"/>
      <c r="Q2" s="4" t="s">
        <v>5</v>
      </c>
    </row>
    <row r="3" spans="1:17" ht="15.75">
      <c r="A3" s="18" t="s">
        <v>6</v>
      </c>
      <c r="B3" s="43" t="s">
        <v>40</v>
      </c>
      <c r="C3" s="44" t="s">
        <v>7</v>
      </c>
      <c r="D3" s="44" t="s">
        <v>8</v>
      </c>
      <c r="E3" s="6" t="s">
        <v>5</v>
      </c>
      <c r="F3" s="45" t="s">
        <v>9</v>
      </c>
      <c r="G3" s="7" t="s">
        <v>10</v>
      </c>
      <c r="H3" s="43" t="s">
        <v>11</v>
      </c>
      <c r="I3" s="8" t="s">
        <v>12</v>
      </c>
      <c r="J3" s="43" t="s">
        <v>7</v>
      </c>
      <c r="K3" s="44" t="s">
        <v>8</v>
      </c>
      <c r="L3" s="3" t="s">
        <v>5</v>
      </c>
      <c r="M3" s="43" t="s">
        <v>9</v>
      </c>
      <c r="N3" s="7" t="s">
        <v>10</v>
      </c>
      <c r="O3" s="43" t="s">
        <v>11</v>
      </c>
      <c r="P3" s="7" t="s">
        <v>13</v>
      </c>
      <c r="Q3" s="9" t="s">
        <v>14</v>
      </c>
    </row>
    <row r="4" spans="1:17" ht="15">
      <c r="A4" s="10" t="s">
        <v>55</v>
      </c>
      <c r="B4" s="29"/>
      <c r="C4" s="54">
        <f>SUM(D4+F4+H4)</f>
        <v>0</v>
      </c>
      <c r="D4" s="29"/>
      <c r="E4" s="11" t="e">
        <f>D4/C4</f>
        <v>#DIV/0!</v>
      </c>
      <c r="F4" s="34"/>
      <c r="G4" s="12" t="e">
        <f>F4/C4</f>
        <v>#DIV/0!</v>
      </c>
      <c r="H4" s="29"/>
      <c r="I4" s="12" t="e">
        <f>H4/C4</f>
        <v>#DIV/0!</v>
      </c>
      <c r="J4" s="54">
        <f>SUM(K4+M4+O4)</f>
        <v>0</v>
      </c>
      <c r="K4" s="29"/>
      <c r="L4" s="11" t="e">
        <f>K4/J4</f>
        <v>#DIV/0!</v>
      </c>
      <c r="M4" s="34"/>
      <c r="N4" s="11" t="e">
        <f>M4/J4</f>
        <v>#DIV/0!</v>
      </c>
      <c r="O4" s="34"/>
      <c r="P4" s="11" t="e">
        <f>O4/J4</f>
        <v>#DIV/0!</v>
      </c>
      <c r="Q4" s="12" t="e">
        <f>J4/C4</f>
        <v>#DIV/0!</v>
      </c>
    </row>
    <row r="5" spans="1:17" ht="15">
      <c r="A5" s="10" t="s">
        <v>56</v>
      </c>
      <c r="B5" s="29"/>
      <c r="C5" s="54">
        <f>SUM(D5+F5+H5)</f>
        <v>0</v>
      </c>
      <c r="D5" s="29"/>
      <c r="E5" s="11" t="e">
        <f>D5/C5</f>
        <v>#DIV/0!</v>
      </c>
      <c r="F5" s="34"/>
      <c r="G5" s="12" t="e">
        <f>F5/C5</f>
        <v>#DIV/0!</v>
      </c>
      <c r="H5" s="29"/>
      <c r="I5" s="12" t="e">
        <f>H5/C5</f>
        <v>#DIV/0!</v>
      </c>
      <c r="J5" s="54">
        <f>SUM(K5+M5+O5)</f>
        <v>0</v>
      </c>
      <c r="K5" s="29"/>
      <c r="L5" s="11" t="e">
        <f>K5/J5</f>
        <v>#DIV/0!</v>
      </c>
      <c r="M5" s="34"/>
      <c r="N5" s="11" t="e">
        <f>M5/J5</f>
        <v>#DIV/0!</v>
      </c>
      <c r="O5" s="34"/>
      <c r="P5" s="11" t="e">
        <f>O5/J5</f>
        <v>#DIV/0!</v>
      </c>
      <c r="Q5" s="12" t="e">
        <f>J5/C5</f>
        <v>#DIV/0!</v>
      </c>
    </row>
    <row r="6" spans="1:17" ht="15">
      <c r="A6" s="10" t="s">
        <v>57</v>
      </c>
      <c r="B6" s="29"/>
      <c r="C6" s="54">
        <f>SUM(D6+F6+H6)</f>
        <v>0</v>
      </c>
      <c r="D6" s="29"/>
      <c r="E6" s="11" t="e">
        <f>D6/C6</f>
        <v>#DIV/0!</v>
      </c>
      <c r="F6" s="34"/>
      <c r="G6" s="12" t="e">
        <f>F6/C6</f>
        <v>#DIV/0!</v>
      </c>
      <c r="H6" s="29"/>
      <c r="I6" s="12" t="e">
        <f>H6/C6</f>
        <v>#DIV/0!</v>
      </c>
      <c r="J6" s="54">
        <f>SUM(K6+M6+O6)</f>
        <v>0</v>
      </c>
      <c r="K6" s="29"/>
      <c r="L6" s="11" t="e">
        <f>K6/J6</f>
        <v>#DIV/0!</v>
      </c>
      <c r="M6" s="34"/>
      <c r="N6" s="11" t="e">
        <f>M6/J6</f>
        <v>#DIV/0!</v>
      </c>
      <c r="O6" s="34"/>
      <c r="P6" s="11" t="e">
        <f>O6/J6</f>
        <v>#DIV/0!</v>
      </c>
      <c r="Q6" s="12" t="e">
        <f>J6/C6</f>
        <v>#DIV/0!</v>
      </c>
    </row>
    <row r="7" spans="1:17" ht="15.75">
      <c r="A7" s="5" t="s">
        <v>15</v>
      </c>
      <c r="B7" s="32">
        <f>SUM(B4:B6)</f>
        <v>0</v>
      </c>
      <c r="C7" s="32">
        <f>SUM(C4:C6)</f>
        <v>0</v>
      </c>
      <c r="D7" s="32">
        <f>SUM(D4:D6)</f>
        <v>0</v>
      </c>
      <c r="E7" s="11" t="e">
        <f>D7/C7</f>
        <v>#DIV/0!</v>
      </c>
      <c r="F7" s="32">
        <f>SUM(F4:F6)</f>
        <v>0</v>
      </c>
      <c r="G7" s="12" t="e">
        <f>F7/C7</f>
        <v>#DIV/0!</v>
      </c>
      <c r="H7" s="32">
        <f>SUM(H4:H6)</f>
        <v>0</v>
      </c>
      <c r="I7" s="12" t="e">
        <f>H7/C7</f>
        <v>#DIV/0!</v>
      </c>
      <c r="J7" s="32">
        <f>SUM(J4:J6)</f>
        <v>0</v>
      </c>
      <c r="K7" s="32">
        <f>SUM(K4:K6)</f>
        <v>0</v>
      </c>
      <c r="L7" s="11" t="e">
        <f>K7/J7</f>
        <v>#DIV/0!</v>
      </c>
      <c r="M7" s="32">
        <f>SUM(M4:M6)</f>
        <v>0</v>
      </c>
      <c r="N7" s="11" t="e">
        <f>M7/J7</f>
        <v>#DIV/0!</v>
      </c>
      <c r="O7" s="32">
        <f>SUM(O4:O6)</f>
        <v>0</v>
      </c>
      <c r="P7" s="11" t="e">
        <f>O7/J7</f>
        <v>#DIV/0!</v>
      </c>
      <c r="Q7" s="13" t="e">
        <f>J7/C7</f>
        <v>#DIV/0!</v>
      </c>
    </row>
    <row r="8" spans="1:17" ht="15">
      <c r="A8" s="14"/>
      <c r="B8" s="30"/>
      <c r="C8" s="30"/>
      <c r="D8" s="30"/>
      <c r="E8" s="15"/>
      <c r="F8" s="35"/>
      <c r="G8" s="16"/>
      <c r="H8" s="36"/>
      <c r="I8" s="16"/>
      <c r="J8" s="30"/>
      <c r="K8" s="30"/>
      <c r="L8" s="15"/>
      <c r="M8" s="35"/>
      <c r="N8" s="15"/>
      <c r="O8" s="35"/>
      <c r="P8" s="15"/>
      <c r="Q8" s="16"/>
    </row>
    <row r="9" spans="1:17" ht="15">
      <c r="A9" s="10" t="s">
        <v>16</v>
      </c>
      <c r="B9" s="29"/>
      <c r="C9" s="54">
        <f>SUM(D9+F9+H9)</f>
        <v>0</v>
      </c>
      <c r="D9" s="29"/>
      <c r="E9" s="11" t="e">
        <f aca="true" t="shared" si="0" ref="E9:E14">D9/C9</f>
        <v>#DIV/0!</v>
      </c>
      <c r="F9" s="34"/>
      <c r="G9" s="12" t="e">
        <f aca="true" t="shared" si="1" ref="G9:G14">F9/C9</f>
        <v>#DIV/0!</v>
      </c>
      <c r="H9" s="29"/>
      <c r="I9" s="12" t="e">
        <f aca="true" t="shared" si="2" ref="I9:I14">H9/C9</f>
        <v>#DIV/0!</v>
      </c>
      <c r="J9" s="54">
        <f>SUM(K9+M9+O9)</f>
        <v>0</v>
      </c>
      <c r="K9" s="29"/>
      <c r="L9" s="11" t="e">
        <f aca="true" t="shared" si="3" ref="L9:L14">K9/J9</f>
        <v>#DIV/0!</v>
      </c>
      <c r="M9" s="34"/>
      <c r="N9" s="11" t="e">
        <f aca="true" t="shared" si="4" ref="N9:N14">M9/J9</f>
        <v>#DIV/0!</v>
      </c>
      <c r="O9" s="34"/>
      <c r="P9" s="11" t="e">
        <f aca="true" t="shared" si="5" ref="P9:P14">O9/J9</f>
        <v>#DIV/0!</v>
      </c>
      <c r="Q9" s="12" t="e">
        <f aca="true" t="shared" si="6" ref="Q9:Q14">J9/C9</f>
        <v>#DIV/0!</v>
      </c>
    </row>
    <row r="10" spans="1:17" ht="15">
      <c r="A10" s="10" t="s">
        <v>58</v>
      </c>
      <c r="B10" s="29"/>
      <c r="C10" s="54">
        <f>SUM(D10+F10+H10)</f>
        <v>0</v>
      </c>
      <c r="D10" s="29"/>
      <c r="E10" s="11" t="e">
        <f t="shared" si="0"/>
        <v>#DIV/0!</v>
      </c>
      <c r="F10" s="34"/>
      <c r="G10" s="12" t="e">
        <f t="shared" si="1"/>
        <v>#DIV/0!</v>
      </c>
      <c r="H10" s="29"/>
      <c r="I10" s="12" t="e">
        <f t="shared" si="2"/>
        <v>#DIV/0!</v>
      </c>
      <c r="J10" s="54">
        <f>SUM(K10+M10+O10)</f>
        <v>0</v>
      </c>
      <c r="K10" s="29"/>
      <c r="L10" s="11" t="e">
        <f t="shared" si="3"/>
        <v>#DIV/0!</v>
      </c>
      <c r="M10" s="34"/>
      <c r="N10" s="11" t="e">
        <f t="shared" si="4"/>
        <v>#DIV/0!</v>
      </c>
      <c r="O10" s="34"/>
      <c r="P10" s="11" t="e">
        <f t="shared" si="5"/>
        <v>#DIV/0!</v>
      </c>
      <c r="Q10" s="12" t="e">
        <f t="shared" si="6"/>
        <v>#DIV/0!</v>
      </c>
    </row>
    <row r="11" spans="1:17" ht="15">
      <c r="A11" s="10" t="s">
        <v>59</v>
      </c>
      <c r="B11" s="29"/>
      <c r="C11" s="54">
        <f>SUM(D11+F11+H11)</f>
        <v>0</v>
      </c>
      <c r="D11" s="29"/>
      <c r="E11" s="11" t="e">
        <f t="shared" si="0"/>
        <v>#DIV/0!</v>
      </c>
      <c r="F11" s="34"/>
      <c r="G11" s="12" t="e">
        <f t="shared" si="1"/>
        <v>#DIV/0!</v>
      </c>
      <c r="H11" s="29"/>
      <c r="I11" s="12" t="e">
        <f t="shared" si="2"/>
        <v>#DIV/0!</v>
      </c>
      <c r="J11" s="54">
        <f>SUM(K11+M11+O11)</f>
        <v>0</v>
      </c>
      <c r="K11" s="29"/>
      <c r="L11" s="11" t="e">
        <f t="shared" si="3"/>
        <v>#DIV/0!</v>
      </c>
      <c r="M11" s="34"/>
      <c r="N11" s="11" t="e">
        <f t="shared" si="4"/>
        <v>#DIV/0!</v>
      </c>
      <c r="O11" s="34"/>
      <c r="P11" s="11" t="e">
        <f t="shared" si="5"/>
        <v>#DIV/0!</v>
      </c>
      <c r="Q11" s="12" t="e">
        <f t="shared" si="6"/>
        <v>#DIV/0!</v>
      </c>
    </row>
    <row r="12" spans="1:17" ht="15">
      <c r="A12" s="10" t="s">
        <v>17</v>
      </c>
      <c r="B12" s="29"/>
      <c r="C12" s="54">
        <f>SUM(D12+F12+H12)</f>
        <v>0</v>
      </c>
      <c r="D12" s="29"/>
      <c r="E12" s="11" t="e">
        <f t="shared" si="0"/>
        <v>#DIV/0!</v>
      </c>
      <c r="F12" s="34"/>
      <c r="G12" s="12" t="e">
        <f t="shared" si="1"/>
        <v>#DIV/0!</v>
      </c>
      <c r="H12" s="29"/>
      <c r="I12" s="12" t="e">
        <f t="shared" si="2"/>
        <v>#DIV/0!</v>
      </c>
      <c r="J12" s="54">
        <f>SUM(K12+M12+O12)</f>
        <v>0</v>
      </c>
      <c r="K12" s="29"/>
      <c r="L12" s="11" t="e">
        <f t="shared" si="3"/>
        <v>#DIV/0!</v>
      </c>
      <c r="M12" s="34"/>
      <c r="N12" s="11" t="e">
        <f t="shared" si="4"/>
        <v>#DIV/0!</v>
      </c>
      <c r="O12" s="34"/>
      <c r="P12" s="11" t="e">
        <f t="shared" si="5"/>
        <v>#DIV/0!</v>
      </c>
      <c r="Q12" s="12" t="e">
        <f t="shared" si="6"/>
        <v>#DIV/0!</v>
      </c>
    </row>
    <row r="13" spans="1:17" ht="15">
      <c r="A13" s="10" t="s">
        <v>60</v>
      </c>
      <c r="B13" s="29"/>
      <c r="C13" s="54">
        <f>SUM(D13+F13+H13)</f>
        <v>0</v>
      </c>
      <c r="D13" s="29"/>
      <c r="E13" s="11" t="e">
        <f t="shared" si="0"/>
        <v>#DIV/0!</v>
      </c>
      <c r="F13" s="34"/>
      <c r="G13" s="12" t="e">
        <f t="shared" si="1"/>
        <v>#DIV/0!</v>
      </c>
      <c r="H13" s="29"/>
      <c r="I13" s="12" t="e">
        <f t="shared" si="2"/>
        <v>#DIV/0!</v>
      </c>
      <c r="J13" s="54">
        <f>SUM(K13+M13+O13)</f>
        <v>0</v>
      </c>
      <c r="K13" s="29"/>
      <c r="L13" s="11" t="e">
        <f t="shared" si="3"/>
        <v>#DIV/0!</v>
      </c>
      <c r="M13" s="34"/>
      <c r="N13" s="11" t="e">
        <f t="shared" si="4"/>
        <v>#DIV/0!</v>
      </c>
      <c r="O13" s="34"/>
      <c r="P13" s="11" t="e">
        <f t="shared" si="5"/>
        <v>#DIV/0!</v>
      </c>
      <c r="Q13" s="12" t="e">
        <f t="shared" si="6"/>
        <v>#DIV/0!</v>
      </c>
    </row>
    <row r="14" spans="1:17" ht="15.75">
      <c r="A14" s="5" t="s">
        <v>18</v>
      </c>
      <c r="B14" s="32">
        <f>SUM(B9:B13)</f>
        <v>0</v>
      </c>
      <c r="C14" s="32">
        <f>SUM(C9:C13)</f>
        <v>0</v>
      </c>
      <c r="D14" s="32">
        <f>SUM(D9:D13)</f>
        <v>0</v>
      </c>
      <c r="E14" s="11" t="e">
        <f t="shared" si="0"/>
        <v>#DIV/0!</v>
      </c>
      <c r="F14" s="32">
        <f>SUM(F9:F13)</f>
        <v>0</v>
      </c>
      <c r="G14" s="12" t="e">
        <f t="shared" si="1"/>
        <v>#DIV/0!</v>
      </c>
      <c r="H14" s="32">
        <f>SUM(H9:H13)</f>
        <v>0</v>
      </c>
      <c r="I14" s="12" t="e">
        <f t="shared" si="2"/>
        <v>#DIV/0!</v>
      </c>
      <c r="J14" s="32">
        <f>SUM(J9:J13)</f>
        <v>0</v>
      </c>
      <c r="K14" s="32">
        <f>SUM(K9:K13)</f>
        <v>0</v>
      </c>
      <c r="L14" s="11" t="e">
        <f t="shared" si="3"/>
        <v>#DIV/0!</v>
      </c>
      <c r="M14" s="32">
        <f>SUM(M9:M13)</f>
        <v>0</v>
      </c>
      <c r="N14" s="11" t="e">
        <f t="shared" si="4"/>
        <v>#DIV/0!</v>
      </c>
      <c r="O14" s="32">
        <f>SUM(O9:O13)</f>
        <v>0</v>
      </c>
      <c r="P14" s="11" t="e">
        <f t="shared" si="5"/>
        <v>#DIV/0!</v>
      </c>
      <c r="Q14" s="13" t="e">
        <f t="shared" si="6"/>
        <v>#DIV/0!</v>
      </c>
    </row>
    <row r="15" spans="1:17" ht="15">
      <c r="A15" s="14"/>
      <c r="B15" s="30"/>
      <c r="C15" s="30"/>
      <c r="D15" s="30"/>
      <c r="E15" s="15"/>
      <c r="F15" s="35"/>
      <c r="G15" s="16"/>
      <c r="H15" s="36"/>
      <c r="I15" s="16"/>
      <c r="J15" s="30"/>
      <c r="K15" s="30"/>
      <c r="L15" s="15"/>
      <c r="M15" s="35"/>
      <c r="N15" s="15"/>
      <c r="O15" s="35"/>
      <c r="P15" s="15"/>
      <c r="Q15" s="16"/>
    </row>
    <row r="16" spans="1:17" ht="15">
      <c r="A16" s="10" t="s">
        <v>19</v>
      </c>
      <c r="B16" s="29"/>
      <c r="C16" s="54">
        <f>SUM(D16+F16+H16)</f>
        <v>0</v>
      </c>
      <c r="D16" s="29"/>
      <c r="E16" s="11" t="e">
        <f aca="true" t="shared" si="7" ref="E16:E21">D16/C16</f>
        <v>#DIV/0!</v>
      </c>
      <c r="F16" s="34"/>
      <c r="G16" s="12" t="e">
        <f aca="true" t="shared" si="8" ref="G16:G21">F16/C16</f>
        <v>#DIV/0!</v>
      </c>
      <c r="H16" s="29"/>
      <c r="I16" s="12" t="e">
        <f aca="true" t="shared" si="9" ref="I16:I21">H16/C16</f>
        <v>#DIV/0!</v>
      </c>
      <c r="J16" s="54">
        <f>SUM(K16+M16+O16)</f>
        <v>0</v>
      </c>
      <c r="K16" s="29"/>
      <c r="L16" s="11" t="e">
        <f aca="true" t="shared" si="10" ref="L16:L21">K16/J16</f>
        <v>#DIV/0!</v>
      </c>
      <c r="M16" s="34"/>
      <c r="N16" s="11" t="e">
        <f aca="true" t="shared" si="11" ref="N16:N21">M16/J16</f>
        <v>#DIV/0!</v>
      </c>
      <c r="O16" s="34"/>
      <c r="P16" s="11" t="e">
        <f aca="true" t="shared" si="12" ref="P16:P21">O16/J16</f>
        <v>#DIV/0!</v>
      </c>
      <c r="Q16" s="12" t="e">
        <f aca="true" t="shared" si="13" ref="Q16:Q21">J16/C16</f>
        <v>#DIV/0!</v>
      </c>
    </row>
    <row r="17" spans="1:17" ht="15">
      <c r="A17" s="10" t="s">
        <v>20</v>
      </c>
      <c r="B17" s="29"/>
      <c r="C17" s="54">
        <f>SUM(D17+F17+H17)</f>
        <v>0</v>
      </c>
      <c r="D17" s="29"/>
      <c r="E17" s="11" t="e">
        <f t="shared" si="7"/>
        <v>#DIV/0!</v>
      </c>
      <c r="F17" s="34"/>
      <c r="G17" s="12" t="e">
        <f t="shared" si="8"/>
        <v>#DIV/0!</v>
      </c>
      <c r="H17" s="29"/>
      <c r="I17" s="12" t="e">
        <f t="shared" si="9"/>
        <v>#DIV/0!</v>
      </c>
      <c r="J17" s="54">
        <f>SUM(K17+M17+O17)</f>
        <v>0</v>
      </c>
      <c r="K17" s="29"/>
      <c r="L17" s="11" t="e">
        <f t="shared" si="10"/>
        <v>#DIV/0!</v>
      </c>
      <c r="M17" s="34"/>
      <c r="N17" s="11" t="e">
        <f t="shared" si="11"/>
        <v>#DIV/0!</v>
      </c>
      <c r="O17" s="34"/>
      <c r="P17" s="11" t="e">
        <f t="shared" si="12"/>
        <v>#DIV/0!</v>
      </c>
      <c r="Q17" s="12" t="e">
        <f t="shared" si="13"/>
        <v>#DIV/0!</v>
      </c>
    </row>
    <row r="18" spans="1:17" ht="15">
      <c r="A18" s="10" t="s">
        <v>21</v>
      </c>
      <c r="B18" s="29"/>
      <c r="C18" s="54">
        <f>SUM(D18+F18+H18)</f>
        <v>0</v>
      </c>
      <c r="D18" s="29"/>
      <c r="E18" s="11" t="e">
        <f t="shared" si="7"/>
        <v>#DIV/0!</v>
      </c>
      <c r="F18" s="34"/>
      <c r="G18" s="12" t="e">
        <f t="shared" si="8"/>
        <v>#DIV/0!</v>
      </c>
      <c r="H18" s="29"/>
      <c r="I18" s="12" t="e">
        <f t="shared" si="9"/>
        <v>#DIV/0!</v>
      </c>
      <c r="J18" s="54">
        <f>SUM(K18+M18+O18)</f>
        <v>0</v>
      </c>
      <c r="K18" s="29"/>
      <c r="L18" s="11" t="e">
        <f t="shared" si="10"/>
        <v>#DIV/0!</v>
      </c>
      <c r="M18" s="34"/>
      <c r="N18" s="11" t="e">
        <f t="shared" si="11"/>
        <v>#DIV/0!</v>
      </c>
      <c r="O18" s="34"/>
      <c r="P18" s="11" t="e">
        <f t="shared" si="12"/>
        <v>#DIV/0!</v>
      </c>
      <c r="Q18" s="12" t="e">
        <f t="shared" si="13"/>
        <v>#DIV/0!</v>
      </c>
    </row>
    <row r="19" spans="1:17" ht="15">
      <c r="A19" s="10" t="s">
        <v>22</v>
      </c>
      <c r="B19" s="29"/>
      <c r="C19" s="54">
        <f>SUM(D19+F19+H19)</f>
        <v>0</v>
      </c>
      <c r="D19" s="29"/>
      <c r="E19" s="11" t="e">
        <f t="shared" si="7"/>
        <v>#DIV/0!</v>
      </c>
      <c r="F19" s="34"/>
      <c r="G19" s="12" t="e">
        <f t="shared" si="8"/>
        <v>#DIV/0!</v>
      </c>
      <c r="H19" s="29"/>
      <c r="I19" s="12" t="e">
        <f t="shared" si="9"/>
        <v>#DIV/0!</v>
      </c>
      <c r="J19" s="54">
        <f>SUM(K19+M19+O19)</f>
        <v>0</v>
      </c>
      <c r="K19" s="29"/>
      <c r="L19" s="11" t="e">
        <f t="shared" si="10"/>
        <v>#DIV/0!</v>
      </c>
      <c r="M19" s="34"/>
      <c r="N19" s="11" t="e">
        <f t="shared" si="11"/>
        <v>#DIV/0!</v>
      </c>
      <c r="O19" s="34"/>
      <c r="P19" s="11" t="e">
        <f t="shared" si="12"/>
        <v>#DIV/0!</v>
      </c>
      <c r="Q19" s="12" t="e">
        <f t="shared" si="13"/>
        <v>#DIV/0!</v>
      </c>
    </row>
    <row r="20" spans="1:17" ht="15">
      <c r="A20" s="10" t="s">
        <v>61</v>
      </c>
      <c r="B20" s="29"/>
      <c r="C20" s="54">
        <f>SUM(D20+F20+H20)</f>
        <v>0</v>
      </c>
      <c r="D20" s="29"/>
      <c r="E20" s="11" t="e">
        <f t="shared" si="7"/>
        <v>#DIV/0!</v>
      </c>
      <c r="F20" s="34"/>
      <c r="G20" s="12" t="e">
        <f t="shared" si="8"/>
        <v>#DIV/0!</v>
      </c>
      <c r="H20" s="29"/>
      <c r="I20" s="12" t="e">
        <f t="shared" si="9"/>
        <v>#DIV/0!</v>
      </c>
      <c r="J20" s="54">
        <f>SUM(K20+M20+O20)</f>
        <v>0</v>
      </c>
      <c r="K20" s="29"/>
      <c r="L20" s="11" t="e">
        <f t="shared" si="10"/>
        <v>#DIV/0!</v>
      </c>
      <c r="M20" s="34"/>
      <c r="N20" s="11" t="e">
        <f t="shared" si="11"/>
        <v>#DIV/0!</v>
      </c>
      <c r="O20" s="34"/>
      <c r="P20" s="11" t="e">
        <f t="shared" si="12"/>
        <v>#DIV/0!</v>
      </c>
      <c r="Q20" s="12" t="e">
        <f t="shared" si="13"/>
        <v>#DIV/0!</v>
      </c>
    </row>
    <row r="21" spans="1:17" ht="15.75">
      <c r="A21" s="5" t="s">
        <v>23</v>
      </c>
      <c r="B21" s="32">
        <f>SUM(B16:B20)</f>
        <v>0</v>
      </c>
      <c r="C21" s="32">
        <f>SUM(C16:C20)</f>
        <v>0</v>
      </c>
      <c r="D21" s="32">
        <f>SUM(D16:D20)</f>
        <v>0</v>
      </c>
      <c r="E21" s="11" t="e">
        <f t="shared" si="7"/>
        <v>#DIV/0!</v>
      </c>
      <c r="F21" s="32">
        <f>SUM(F16:F20)</f>
        <v>0</v>
      </c>
      <c r="G21" s="12" t="e">
        <f t="shared" si="8"/>
        <v>#DIV/0!</v>
      </c>
      <c r="H21" s="32">
        <f>SUM(H16:H20)</f>
        <v>0</v>
      </c>
      <c r="I21" s="12" t="e">
        <f t="shared" si="9"/>
        <v>#DIV/0!</v>
      </c>
      <c r="J21" s="32">
        <f>SUM(J16:J20)</f>
        <v>0</v>
      </c>
      <c r="K21" s="32">
        <f>SUM(K16:K20)</f>
        <v>0</v>
      </c>
      <c r="L21" s="11" t="e">
        <f t="shared" si="10"/>
        <v>#DIV/0!</v>
      </c>
      <c r="M21" s="32">
        <f>SUM(M16:M20)</f>
        <v>0</v>
      </c>
      <c r="N21" s="11" t="e">
        <f t="shared" si="11"/>
        <v>#DIV/0!</v>
      </c>
      <c r="O21" s="32">
        <f>SUM(O16:O20)</f>
        <v>0</v>
      </c>
      <c r="P21" s="11" t="e">
        <f t="shared" si="12"/>
        <v>#DIV/0!</v>
      </c>
      <c r="Q21" s="13" t="e">
        <f t="shared" si="13"/>
        <v>#DIV/0!</v>
      </c>
    </row>
    <row r="22" spans="1:17" ht="15.75">
      <c r="A22" s="19"/>
      <c r="B22" s="31"/>
      <c r="C22" s="31"/>
      <c r="D22" s="31"/>
      <c r="E22" s="20"/>
      <c r="F22" s="31"/>
      <c r="G22" s="21"/>
      <c r="H22" s="31"/>
      <c r="I22" s="21"/>
      <c r="J22" s="31"/>
      <c r="K22" s="31"/>
      <c r="L22" s="20"/>
      <c r="M22" s="31"/>
      <c r="N22" s="20"/>
      <c r="O22" s="31"/>
      <c r="P22" s="20"/>
      <c r="Q22" s="22"/>
    </row>
    <row r="23" spans="1:17" ht="15.75">
      <c r="A23" s="5" t="s">
        <v>24</v>
      </c>
      <c r="B23" s="32">
        <f>B7+B14+B21</f>
        <v>0</v>
      </c>
      <c r="C23" s="32">
        <f>C7+C14+C21</f>
        <v>0</v>
      </c>
      <c r="D23" s="32">
        <f>D7+D14+D21</f>
        <v>0</v>
      </c>
      <c r="E23" s="11" t="e">
        <f>D23/C23</f>
        <v>#DIV/0!</v>
      </c>
      <c r="F23" s="32">
        <f>F7+F14+F21</f>
        <v>0</v>
      </c>
      <c r="G23" s="12" t="e">
        <f>F23/C23</f>
        <v>#DIV/0!</v>
      </c>
      <c r="H23" s="32">
        <f>H7+H14+H21</f>
        <v>0</v>
      </c>
      <c r="I23" s="12" t="e">
        <f>H23/C23</f>
        <v>#DIV/0!</v>
      </c>
      <c r="J23" s="32">
        <f>J7+J14+J21</f>
        <v>0</v>
      </c>
      <c r="K23" s="32">
        <f>K7+K14+K21</f>
        <v>0</v>
      </c>
      <c r="L23" s="11" t="e">
        <f>K23/J23</f>
        <v>#DIV/0!</v>
      </c>
      <c r="M23" s="32">
        <f>M7+M14+M21</f>
        <v>0</v>
      </c>
      <c r="N23" s="11" t="e">
        <f>M23/J23</f>
        <v>#DIV/0!</v>
      </c>
      <c r="O23" s="32">
        <f>O7+O14+O21</f>
        <v>0</v>
      </c>
      <c r="P23" s="11" t="e">
        <f>O23/J23</f>
        <v>#DIV/0!</v>
      </c>
      <c r="Q23" s="13" t="e">
        <f>J23/C23</f>
        <v>#DIV/0!</v>
      </c>
    </row>
    <row r="24" spans="1:17" ht="15.75">
      <c r="A24" s="19"/>
      <c r="B24" s="31"/>
      <c r="C24" s="31"/>
      <c r="D24" s="31"/>
      <c r="E24" s="20"/>
      <c r="F24" s="31"/>
      <c r="G24" s="21"/>
      <c r="H24" s="31"/>
      <c r="I24" s="21"/>
      <c r="J24" s="31"/>
      <c r="K24" s="31"/>
      <c r="L24" s="20"/>
      <c r="M24" s="31"/>
      <c r="N24" s="20"/>
      <c r="O24" s="31"/>
      <c r="P24" s="20"/>
      <c r="Q24" s="22"/>
    </row>
    <row r="25" spans="1:17" ht="15">
      <c r="A25" s="10" t="s">
        <v>62</v>
      </c>
      <c r="B25" s="29"/>
      <c r="C25" s="54">
        <f>SUM(D25+F25+H25)</f>
        <v>0</v>
      </c>
      <c r="D25" s="29"/>
      <c r="E25" s="11" t="e">
        <f>D25/C25</f>
        <v>#DIV/0!</v>
      </c>
      <c r="F25" s="34"/>
      <c r="G25" s="12" t="e">
        <f>F25/C25</f>
        <v>#DIV/0!</v>
      </c>
      <c r="H25" s="29"/>
      <c r="I25" s="12" t="e">
        <f>H25/C25</f>
        <v>#DIV/0!</v>
      </c>
      <c r="J25" s="54">
        <f>SUM(K25+M25+O25)</f>
        <v>0</v>
      </c>
      <c r="K25" s="29"/>
      <c r="L25" s="11" t="e">
        <f>K25/J25</f>
        <v>#DIV/0!</v>
      </c>
      <c r="M25" s="34"/>
      <c r="N25" s="11" t="e">
        <f>M25/J25</f>
        <v>#DIV/0!</v>
      </c>
      <c r="O25" s="34"/>
      <c r="P25" s="11" t="e">
        <f>O25/J25</f>
        <v>#DIV/0!</v>
      </c>
      <c r="Q25" s="12" t="e">
        <f>J25/C25</f>
        <v>#DIV/0!</v>
      </c>
    </row>
    <row r="26" spans="1:17" ht="15">
      <c r="A26" s="10" t="s">
        <v>25</v>
      </c>
      <c r="B26" s="29"/>
      <c r="C26" s="54">
        <f>SUM(D26+F26+H26)</f>
        <v>0</v>
      </c>
      <c r="D26" s="29"/>
      <c r="E26" s="11" t="e">
        <f>D26/C26</f>
        <v>#DIV/0!</v>
      </c>
      <c r="F26" s="34"/>
      <c r="G26" s="12" t="e">
        <f>F26/C26</f>
        <v>#DIV/0!</v>
      </c>
      <c r="H26" s="29"/>
      <c r="I26" s="12" t="e">
        <f>H26/C26</f>
        <v>#DIV/0!</v>
      </c>
      <c r="J26" s="54">
        <f>SUM(K26+M26+O26)</f>
        <v>0</v>
      </c>
      <c r="K26" s="29"/>
      <c r="L26" s="11" t="e">
        <f>K26/J26</f>
        <v>#DIV/0!</v>
      </c>
      <c r="M26" s="34"/>
      <c r="N26" s="11" t="e">
        <f>M26/J26</f>
        <v>#DIV/0!</v>
      </c>
      <c r="O26" s="34"/>
      <c r="P26" s="11" t="e">
        <f>O26/J26</f>
        <v>#DIV/0!</v>
      </c>
      <c r="Q26" s="12" t="e">
        <f>J26/C26</f>
        <v>#DIV/0!</v>
      </c>
    </row>
    <row r="27" spans="1:17" ht="15.75">
      <c r="A27" s="5" t="s">
        <v>26</v>
      </c>
      <c r="B27" s="32">
        <f>SUM(B25:B26)</f>
        <v>0</v>
      </c>
      <c r="C27" s="32">
        <f>SUM(C25:C26)</f>
        <v>0</v>
      </c>
      <c r="D27" s="32">
        <f>SUM(D25:D26)</f>
        <v>0</v>
      </c>
      <c r="E27" s="11" t="e">
        <f>D27/C27</f>
        <v>#DIV/0!</v>
      </c>
      <c r="F27" s="32">
        <f>SUM(F25:F26)</f>
        <v>0</v>
      </c>
      <c r="G27" s="12" t="e">
        <f>F27/C27</f>
        <v>#DIV/0!</v>
      </c>
      <c r="H27" s="32">
        <f>SUM(H25:H26)</f>
        <v>0</v>
      </c>
      <c r="I27" s="12" t="e">
        <f>H27/C27</f>
        <v>#DIV/0!</v>
      </c>
      <c r="J27" s="32">
        <f>SUM(J25:J26)</f>
        <v>0</v>
      </c>
      <c r="K27" s="32">
        <f>SUM(K25:K26)</f>
        <v>0</v>
      </c>
      <c r="L27" s="11" t="e">
        <f>K27/J27</f>
        <v>#DIV/0!</v>
      </c>
      <c r="M27" s="32">
        <f>SUM(M25:M26)</f>
        <v>0</v>
      </c>
      <c r="N27" s="11" t="e">
        <f>M27/J27</f>
        <v>#DIV/0!</v>
      </c>
      <c r="O27" s="32">
        <f>SUM(O25:O26)</f>
        <v>0</v>
      </c>
      <c r="P27" s="11" t="e">
        <f>O27/J27</f>
        <v>#DIV/0!</v>
      </c>
      <c r="Q27" s="13" t="e">
        <f>J27/C27</f>
        <v>#DIV/0!</v>
      </c>
    </row>
    <row r="28" spans="1:17" ht="15.75">
      <c r="A28" s="17"/>
      <c r="B28" s="33"/>
      <c r="C28" s="30"/>
      <c r="D28" s="30"/>
      <c r="E28" s="15"/>
      <c r="F28" s="35"/>
      <c r="G28" s="16"/>
      <c r="H28" s="36"/>
      <c r="I28" s="16"/>
      <c r="J28" s="30"/>
      <c r="K28" s="30"/>
      <c r="L28" s="15"/>
      <c r="M28" s="35"/>
      <c r="N28" s="15"/>
      <c r="O28" s="35"/>
      <c r="P28" s="15"/>
      <c r="Q28" s="16"/>
    </row>
    <row r="29" spans="1:17" ht="15">
      <c r="A29" s="10" t="s">
        <v>66</v>
      </c>
      <c r="B29" s="29"/>
      <c r="C29" s="54">
        <f>SUM(D29+F29+H29)</f>
        <v>0</v>
      </c>
      <c r="D29" s="29"/>
      <c r="E29" s="11" t="e">
        <f>D29/C29</f>
        <v>#DIV/0!</v>
      </c>
      <c r="F29" s="34"/>
      <c r="G29" s="12" t="e">
        <f>F29/C29</f>
        <v>#DIV/0!</v>
      </c>
      <c r="H29" s="29"/>
      <c r="I29" s="12" t="e">
        <f>H29/C29</f>
        <v>#DIV/0!</v>
      </c>
      <c r="J29" s="54">
        <f>SUM(K29+M29+O29)</f>
        <v>0</v>
      </c>
      <c r="K29" s="29"/>
      <c r="L29" s="11" t="e">
        <f>K29/J29</f>
        <v>#DIV/0!</v>
      </c>
      <c r="M29" s="34"/>
      <c r="N29" s="11" t="e">
        <f>M29/J29</f>
        <v>#DIV/0!</v>
      </c>
      <c r="O29" s="34"/>
      <c r="P29" s="11" t="e">
        <f>O29/J29</f>
        <v>#DIV/0!</v>
      </c>
      <c r="Q29" s="12" t="e">
        <f>J29/C29</f>
        <v>#DIV/0!</v>
      </c>
    </row>
    <row r="30" spans="1:17" ht="15">
      <c r="A30" s="10" t="s">
        <v>63</v>
      </c>
      <c r="B30" s="29"/>
      <c r="C30" s="54">
        <f>SUM(D30+F30+H30)</f>
        <v>0</v>
      </c>
      <c r="D30" s="29"/>
      <c r="E30" s="11" t="e">
        <f>D30/C30</f>
        <v>#DIV/0!</v>
      </c>
      <c r="F30" s="34"/>
      <c r="G30" s="12" t="e">
        <f>F30/C30</f>
        <v>#DIV/0!</v>
      </c>
      <c r="H30" s="29"/>
      <c r="I30" s="12" t="e">
        <f>H30/C30</f>
        <v>#DIV/0!</v>
      </c>
      <c r="J30" s="54">
        <f>SUM(K30+M30+O30)</f>
        <v>0</v>
      </c>
      <c r="K30" s="29"/>
      <c r="L30" s="11" t="e">
        <f>K30/J30</f>
        <v>#DIV/0!</v>
      </c>
      <c r="M30" s="34"/>
      <c r="N30" s="11" t="e">
        <f>M30/J30</f>
        <v>#DIV/0!</v>
      </c>
      <c r="O30" s="34"/>
      <c r="P30" s="11" t="e">
        <f>O30/J30</f>
        <v>#DIV/0!</v>
      </c>
      <c r="Q30" s="12" t="e">
        <f>J30/C30</f>
        <v>#DIV/0!</v>
      </c>
    </row>
    <row r="31" spans="1:17" ht="15.75">
      <c r="A31" s="5" t="s">
        <v>27</v>
      </c>
      <c r="B31" s="32">
        <f>SUM(B29:B30)</f>
        <v>0</v>
      </c>
      <c r="C31" s="32">
        <f>SUM(C29:C30)</f>
        <v>0</v>
      </c>
      <c r="D31" s="32">
        <f>SUM(D29:D30)</f>
        <v>0</v>
      </c>
      <c r="E31" s="11" t="e">
        <f>D31/C31</f>
        <v>#DIV/0!</v>
      </c>
      <c r="F31" s="32">
        <f>SUM(F29:F30)</f>
        <v>0</v>
      </c>
      <c r="G31" s="12" t="e">
        <f>F31/C31</f>
        <v>#DIV/0!</v>
      </c>
      <c r="H31" s="32">
        <f>SUM(H29:H30)</f>
        <v>0</v>
      </c>
      <c r="I31" s="12" t="e">
        <f>H31/C31</f>
        <v>#DIV/0!</v>
      </c>
      <c r="J31" s="32">
        <f>SUM(J29:J30)</f>
        <v>0</v>
      </c>
      <c r="K31" s="32">
        <f>SUM(K29:K30)</f>
        <v>0</v>
      </c>
      <c r="L31" s="11" t="e">
        <f>K31/J31</f>
        <v>#DIV/0!</v>
      </c>
      <c r="M31" s="32">
        <f>SUM(M29:M30)</f>
        <v>0</v>
      </c>
      <c r="N31" s="11" t="e">
        <f>M31/J31</f>
        <v>#DIV/0!</v>
      </c>
      <c r="O31" s="32">
        <f>SUM(O29:O30)</f>
        <v>0</v>
      </c>
      <c r="P31" s="11" t="e">
        <f>O31/J31</f>
        <v>#DIV/0!</v>
      </c>
      <c r="Q31" s="13" t="e">
        <f>J31/C31</f>
        <v>#DIV/0!</v>
      </c>
    </row>
    <row r="32" spans="1:17" ht="15.75">
      <c r="A32" s="17"/>
      <c r="B32" s="33"/>
      <c r="C32" s="30"/>
      <c r="D32" s="30"/>
      <c r="E32" s="15"/>
      <c r="F32" s="35"/>
      <c r="G32" s="16"/>
      <c r="H32" s="36"/>
      <c r="I32" s="16"/>
      <c r="J32" s="30"/>
      <c r="K32" s="30"/>
      <c r="L32" s="15"/>
      <c r="M32" s="35"/>
      <c r="N32" s="15"/>
      <c r="O32" s="35"/>
      <c r="P32" s="15"/>
      <c r="Q32" s="16"/>
    </row>
    <row r="33" spans="1:17" ht="15">
      <c r="A33" s="10" t="s">
        <v>28</v>
      </c>
      <c r="B33" s="29"/>
      <c r="C33" s="54">
        <f>SUM(D33+F33+H33)</f>
        <v>0</v>
      </c>
      <c r="D33" s="29"/>
      <c r="E33" s="11" t="e">
        <f aca="true" t="shared" si="14" ref="E33:E38">D33/C33</f>
        <v>#DIV/0!</v>
      </c>
      <c r="F33" s="34"/>
      <c r="G33" s="12" t="e">
        <f aca="true" t="shared" si="15" ref="G33:G38">F33/C33</f>
        <v>#DIV/0!</v>
      </c>
      <c r="H33" s="29"/>
      <c r="I33" s="12" t="e">
        <f aca="true" t="shared" si="16" ref="I33:I38">H33/C33</f>
        <v>#DIV/0!</v>
      </c>
      <c r="J33" s="54">
        <f>SUM(K33+M33+O33)</f>
        <v>0</v>
      </c>
      <c r="K33" s="29"/>
      <c r="L33" s="11" t="e">
        <f aca="true" t="shared" si="17" ref="L33:L38">K33/J33</f>
        <v>#DIV/0!</v>
      </c>
      <c r="M33" s="34"/>
      <c r="N33" s="11" t="e">
        <f aca="true" t="shared" si="18" ref="N33:N38">M33/J33</f>
        <v>#DIV/0!</v>
      </c>
      <c r="O33" s="34"/>
      <c r="P33" s="11" t="e">
        <f aca="true" t="shared" si="19" ref="P33:P38">O33/J33</f>
        <v>#DIV/0!</v>
      </c>
      <c r="Q33" s="12" t="e">
        <f aca="true" t="shared" si="20" ref="Q33:Q38">J33/C33</f>
        <v>#DIV/0!</v>
      </c>
    </row>
    <row r="34" spans="1:17" ht="15">
      <c r="A34" s="10" t="s">
        <v>29</v>
      </c>
      <c r="B34" s="29"/>
      <c r="C34" s="54">
        <f>SUM(D34+F34+H34)</f>
        <v>0</v>
      </c>
      <c r="D34" s="29"/>
      <c r="E34" s="11" t="e">
        <f t="shared" si="14"/>
        <v>#DIV/0!</v>
      </c>
      <c r="F34" s="34"/>
      <c r="G34" s="12" t="e">
        <f t="shared" si="15"/>
        <v>#DIV/0!</v>
      </c>
      <c r="H34" s="29"/>
      <c r="I34" s="12" t="e">
        <f t="shared" si="16"/>
        <v>#DIV/0!</v>
      </c>
      <c r="J34" s="54">
        <f>SUM(K34+M34+O34)</f>
        <v>0</v>
      </c>
      <c r="K34" s="29"/>
      <c r="L34" s="11" t="e">
        <f t="shared" si="17"/>
        <v>#DIV/0!</v>
      </c>
      <c r="M34" s="34"/>
      <c r="N34" s="11" t="e">
        <f t="shared" si="18"/>
        <v>#DIV/0!</v>
      </c>
      <c r="O34" s="34"/>
      <c r="P34" s="11" t="e">
        <f t="shared" si="19"/>
        <v>#DIV/0!</v>
      </c>
      <c r="Q34" s="12" t="e">
        <f t="shared" si="20"/>
        <v>#DIV/0!</v>
      </c>
    </row>
    <row r="35" spans="1:17" ht="15">
      <c r="A35" s="10" t="s">
        <v>30</v>
      </c>
      <c r="B35" s="29"/>
      <c r="C35" s="54">
        <f>SUM(D35+F35+H35)</f>
        <v>0</v>
      </c>
      <c r="D35" s="29"/>
      <c r="E35" s="11" t="e">
        <f t="shared" si="14"/>
        <v>#DIV/0!</v>
      </c>
      <c r="F35" s="34"/>
      <c r="G35" s="12" t="e">
        <f t="shared" si="15"/>
        <v>#DIV/0!</v>
      </c>
      <c r="H35" s="29"/>
      <c r="I35" s="12" t="e">
        <f t="shared" si="16"/>
        <v>#DIV/0!</v>
      </c>
      <c r="J35" s="54">
        <f>SUM(K35+M35+O35)</f>
        <v>0</v>
      </c>
      <c r="K35" s="29"/>
      <c r="L35" s="11" t="e">
        <f t="shared" si="17"/>
        <v>#DIV/0!</v>
      </c>
      <c r="M35" s="34"/>
      <c r="N35" s="11" t="e">
        <f t="shared" si="18"/>
        <v>#DIV/0!</v>
      </c>
      <c r="O35" s="34"/>
      <c r="P35" s="11" t="e">
        <f t="shared" si="19"/>
        <v>#DIV/0!</v>
      </c>
      <c r="Q35" s="12" t="e">
        <f t="shared" si="20"/>
        <v>#DIV/0!</v>
      </c>
    </row>
    <row r="36" spans="1:17" ht="15">
      <c r="A36" s="10" t="s">
        <v>31</v>
      </c>
      <c r="B36" s="29"/>
      <c r="C36" s="54">
        <f>SUM(D36+F36+H36)</f>
        <v>0</v>
      </c>
      <c r="D36" s="29"/>
      <c r="E36" s="11" t="e">
        <f t="shared" si="14"/>
        <v>#DIV/0!</v>
      </c>
      <c r="F36" s="34"/>
      <c r="G36" s="12" t="e">
        <f t="shared" si="15"/>
        <v>#DIV/0!</v>
      </c>
      <c r="H36" s="29"/>
      <c r="I36" s="12" t="e">
        <f t="shared" si="16"/>
        <v>#DIV/0!</v>
      </c>
      <c r="J36" s="54">
        <f>SUM(K36+M36+O36)</f>
        <v>0</v>
      </c>
      <c r="K36" s="29"/>
      <c r="L36" s="11" t="e">
        <f t="shared" si="17"/>
        <v>#DIV/0!</v>
      </c>
      <c r="M36" s="34"/>
      <c r="N36" s="11" t="e">
        <f t="shared" si="18"/>
        <v>#DIV/0!</v>
      </c>
      <c r="O36" s="34"/>
      <c r="P36" s="11" t="e">
        <f t="shared" si="19"/>
        <v>#DIV/0!</v>
      </c>
      <c r="Q36" s="12" t="e">
        <f t="shared" si="20"/>
        <v>#DIV/0!</v>
      </c>
    </row>
    <row r="37" spans="1:17" ht="15">
      <c r="A37" s="10" t="s">
        <v>32</v>
      </c>
      <c r="B37" s="29"/>
      <c r="C37" s="54">
        <f>SUM(D37+F37+H37)</f>
        <v>0</v>
      </c>
      <c r="D37" s="29"/>
      <c r="E37" s="11" t="e">
        <f t="shared" si="14"/>
        <v>#DIV/0!</v>
      </c>
      <c r="F37" s="34"/>
      <c r="G37" s="12" t="e">
        <f t="shared" si="15"/>
        <v>#DIV/0!</v>
      </c>
      <c r="H37" s="29"/>
      <c r="I37" s="12" t="e">
        <f t="shared" si="16"/>
        <v>#DIV/0!</v>
      </c>
      <c r="J37" s="54">
        <f>SUM(K37+M37+O37)</f>
        <v>0</v>
      </c>
      <c r="K37" s="29"/>
      <c r="L37" s="11" t="e">
        <f t="shared" si="17"/>
        <v>#DIV/0!</v>
      </c>
      <c r="M37" s="34"/>
      <c r="N37" s="11" t="e">
        <f t="shared" si="18"/>
        <v>#DIV/0!</v>
      </c>
      <c r="O37" s="34"/>
      <c r="P37" s="11" t="e">
        <f t="shared" si="19"/>
        <v>#DIV/0!</v>
      </c>
      <c r="Q37" s="12" t="e">
        <f t="shared" si="20"/>
        <v>#DIV/0!</v>
      </c>
    </row>
    <row r="38" spans="1:17" ht="15.75">
      <c r="A38" s="5" t="s">
        <v>33</v>
      </c>
      <c r="B38" s="32">
        <f>SUM(B33:B37)</f>
        <v>0</v>
      </c>
      <c r="C38" s="32">
        <f>SUM(C33:C37)</f>
        <v>0</v>
      </c>
      <c r="D38" s="32">
        <f>SUM(D33:D37)</f>
        <v>0</v>
      </c>
      <c r="E38" s="11" t="e">
        <f t="shared" si="14"/>
        <v>#DIV/0!</v>
      </c>
      <c r="F38" s="32">
        <f>SUM(F33:F37)</f>
        <v>0</v>
      </c>
      <c r="G38" s="12" t="e">
        <f t="shared" si="15"/>
        <v>#DIV/0!</v>
      </c>
      <c r="H38" s="32">
        <f>SUM(H33:H37)</f>
        <v>0</v>
      </c>
      <c r="I38" s="12" t="e">
        <f t="shared" si="16"/>
        <v>#DIV/0!</v>
      </c>
      <c r="J38" s="32">
        <f>SUM(J33:J37)</f>
        <v>0</v>
      </c>
      <c r="K38" s="32">
        <f>SUM(K33:K37)</f>
        <v>0</v>
      </c>
      <c r="L38" s="11" t="e">
        <f t="shared" si="17"/>
        <v>#DIV/0!</v>
      </c>
      <c r="M38" s="32">
        <f>SUM(M33:M37)</f>
        <v>0</v>
      </c>
      <c r="N38" s="11" t="e">
        <f t="shared" si="18"/>
        <v>#DIV/0!</v>
      </c>
      <c r="O38" s="32">
        <f>SUM(O33:O37)</f>
        <v>0</v>
      </c>
      <c r="P38" s="11" t="e">
        <f t="shared" si="19"/>
        <v>#DIV/0!</v>
      </c>
      <c r="Q38" s="13" t="e">
        <f t="shared" si="20"/>
        <v>#DIV/0!</v>
      </c>
    </row>
    <row r="39" spans="1:17" ht="15.75">
      <c r="A39" s="17"/>
      <c r="B39" s="33"/>
      <c r="C39" s="30"/>
      <c r="D39" s="30"/>
      <c r="E39" s="15"/>
      <c r="F39" s="35"/>
      <c r="G39" s="16"/>
      <c r="H39" s="36"/>
      <c r="I39" s="16"/>
      <c r="J39" s="30"/>
      <c r="K39" s="30"/>
      <c r="L39" s="15"/>
      <c r="M39" s="35"/>
      <c r="N39" s="15"/>
      <c r="O39" s="35"/>
      <c r="P39" s="15"/>
      <c r="Q39" s="16"/>
    </row>
    <row r="40" spans="1:17" ht="15">
      <c r="A40" s="10" t="s">
        <v>64</v>
      </c>
      <c r="B40" s="29"/>
      <c r="C40" s="54">
        <f>SUM(D40+F40+H40)</f>
        <v>0</v>
      </c>
      <c r="D40" s="29"/>
      <c r="E40" s="11" t="e">
        <f>D40/C40</f>
        <v>#DIV/0!</v>
      </c>
      <c r="F40" s="34"/>
      <c r="G40" s="12" t="e">
        <f>F40/C40</f>
        <v>#DIV/0!</v>
      </c>
      <c r="H40" s="29"/>
      <c r="I40" s="12" t="e">
        <f>H40/C40</f>
        <v>#DIV/0!</v>
      </c>
      <c r="J40" s="54">
        <f>SUM(K40+M40+O40)</f>
        <v>0</v>
      </c>
      <c r="K40" s="29"/>
      <c r="L40" s="11" t="e">
        <f>K40/J40</f>
        <v>#DIV/0!</v>
      </c>
      <c r="M40" s="34"/>
      <c r="N40" s="11" t="e">
        <f>M40/J40</f>
        <v>#DIV/0!</v>
      </c>
      <c r="O40" s="34"/>
      <c r="P40" s="11" t="e">
        <f>O40/J40</f>
        <v>#DIV/0!</v>
      </c>
      <c r="Q40" s="12" t="e">
        <f>J40/C40</f>
        <v>#DIV/0!</v>
      </c>
    </row>
    <row r="41" spans="1:17" ht="15">
      <c r="A41" s="10" t="s">
        <v>65</v>
      </c>
      <c r="B41" s="29"/>
      <c r="C41" s="54">
        <f>SUM(D41+F41+H41)</f>
        <v>0</v>
      </c>
      <c r="D41" s="29"/>
      <c r="E41" s="11" t="e">
        <f>D41/C41</f>
        <v>#DIV/0!</v>
      </c>
      <c r="F41" s="34"/>
      <c r="G41" s="12" t="e">
        <f>F41/C41</f>
        <v>#DIV/0!</v>
      </c>
      <c r="H41" s="29"/>
      <c r="I41" s="12" t="e">
        <f>H41/C41</f>
        <v>#DIV/0!</v>
      </c>
      <c r="J41" s="54">
        <f>SUM(K41+M41+O41)</f>
        <v>0</v>
      </c>
      <c r="K41" s="29"/>
      <c r="L41" s="11" t="e">
        <f>K41/J41</f>
        <v>#DIV/0!</v>
      </c>
      <c r="M41" s="34"/>
      <c r="N41" s="11" t="e">
        <f>M41/J41</f>
        <v>#DIV/0!</v>
      </c>
      <c r="O41" s="34"/>
      <c r="P41" s="11" t="e">
        <f>O41/J41</f>
        <v>#DIV/0!</v>
      </c>
      <c r="Q41" s="12" t="e">
        <f>J41/C41</f>
        <v>#DIV/0!</v>
      </c>
    </row>
    <row r="42" spans="1:17" ht="15.75">
      <c r="A42" s="5" t="s">
        <v>34</v>
      </c>
      <c r="B42" s="32">
        <f>SUM(B40:B41)</f>
        <v>0</v>
      </c>
      <c r="C42" s="32">
        <f>SUM(C40:C41)</f>
        <v>0</v>
      </c>
      <c r="D42" s="32">
        <f>SUM(D40:D41)</f>
        <v>0</v>
      </c>
      <c r="E42" s="11" t="e">
        <f>D42/C42</f>
        <v>#DIV/0!</v>
      </c>
      <c r="F42" s="32">
        <f>SUM(F40:F41)</f>
        <v>0</v>
      </c>
      <c r="G42" s="12" t="e">
        <f>F42/C42</f>
        <v>#DIV/0!</v>
      </c>
      <c r="H42" s="32">
        <f>SUM(H40:H41)</f>
        <v>0</v>
      </c>
      <c r="I42" s="12" t="e">
        <f>H42/C42</f>
        <v>#DIV/0!</v>
      </c>
      <c r="J42" s="32">
        <f>SUM(J40:J41)</f>
        <v>0</v>
      </c>
      <c r="K42" s="32">
        <f>SUM(K40:K41)</f>
        <v>0</v>
      </c>
      <c r="L42" s="11" t="e">
        <f>K42/J42</f>
        <v>#DIV/0!</v>
      </c>
      <c r="M42" s="32">
        <f>SUM(M40:M41)</f>
        <v>0</v>
      </c>
      <c r="N42" s="11" t="e">
        <f>M42/J42</f>
        <v>#DIV/0!</v>
      </c>
      <c r="O42" s="32">
        <f>SUM(O40:O41)</f>
        <v>0</v>
      </c>
      <c r="P42" s="11" t="e">
        <f>O42/J42</f>
        <v>#DIV/0!</v>
      </c>
      <c r="Q42" s="13" t="e">
        <f>J42/C42</f>
        <v>#DIV/0!</v>
      </c>
    </row>
    <row r="43" spans="1:17" ht="15.75">
      <c r="A43" s="17"/>
      <c r="B43" s="33"/>
      <c r="C43" s="30"/>
      <c r="D43" s="30"/>
      <c r="E43" s="15"/>
      <c r="F43" s="35"/>
      <c r="G43" s="16"/>
      <c r="H43" s="36"/>
      <c r="I43" s="16"/>
      <c r="J43" s="30"/>
      <c r="K43" s="30"/>
      <c r="L43" s="15"/>
      <c r="M43" s="35"/>
      <c r="N43" s="15"/>
      <c r="O43" s="35"/>
      <c r="P43" s="15"/>
      <c r="Q43" s="16"/>
    </row>
    <row r="44" spans="1:17" ht="15">
      <c r="A44" s="10" t="s">
        <v>35</v>
      </c>
      <c r="B44" s="29"/>
      <c r="C44" s="54">
        <f>SUM(D44+F44+H44)</f>
        <v>0</v>
      </c>
      <c r="D44" s="29"/>
      <c r="E44" s="11" t="e">
        <f>D44/C44</f>
        <v>#DIV/0!</v>
      </c>
      <c r="F44" s="34"/>
      <c r="G44" s="12" t="e">
        <f>F44/C44</f>
        <v>#DIV/0!</v>
      </c>
      <c r="H44" s="29"/>
      <c r="I44" s="12" t="e">
        <f>H44/C44</f>
        <v>#DIV/0!</v>
      </c>
      <c r="J44" s="54">
        <f>SUM(K44+M44+O44)</f>
        <v>0</v>
      </c>
      <c r="K44" s="29"/>
      <c r="L44" s="11" t="e">
        <f>K44/J44</f>
        <v>#DIV/0!</v>
      </c>
      <c r="M44" s="34"/>
      <c r="N44" s="11" t="e">
        <f>M44/J44</f>
        <v>#DIV/0!</v>
      </c>
      <c r="O44" s="34"/>
      <c r="P44" s="11" t="e">
        <f>O44/J44</f>
        <v>#DIV/0!</v>
      </c>
      <c r="Q44" s="12" t="e">
        <f>J44/C44</f>
        <v>#DIV/0!</v>
      </c>
    </row>
    <row r="45" spans="1:17" ht="15">
      <c r="A45" s="10" t="s">
        <v>36</v>
      </c>
      <c r="B45" s="29"/>
      <c r="C45" s="54">
        <f>SUM(D45+F45+H45)</f>
        <v>0</v>
      </c>
      <c r="D45" s="29"/>
      <c r="E45" s="11" t="e">
        <f>D45/C45</f>
        <v>#DIV/0!</v>
      </c>
      <c r="F45" s="34"/>
      <c r="G45" s="12" t="e">
        <f>F45/C45</f>
        <v>#DIV/0!</v>
      </c>
      <c r="H45" s="29"/>
      <c r="I45" s="12" t="e">
        <f>H45/C45</f>
        <v>#DIV/0!</v>
      </c>
      <c r="J45" s="54">
        <f>SUM(K45+M45+O45)</f>
        <v>0</v>
      </c>
      <c r="K45" s="29"/>
      <c r="L45" s="11" t="e">
        <f>K45/J45</f>
        <v>#DIV/0!</v>
      </c>
      <c r="M45" s="34"/>
      <c r="N45" s="11" t="e">
        <f>M45/J45</f>
        <v>#DIV/0!</v>
      </c>
      <c r="O45" s="34"/>
      <c r="P45" s="11" t="e">
        <f>O45/J45</f>
        <v>#DIV/0!</v>
      </c>
      <c r="Q45" s="12" t="e">
        <f>J45/C45</f>
        <v>#DIV/0!</v>
      </c>
    </row>
    <row r="46" spans="1:17" ht="15.75">
      <c r="A46" s="5" t="s">
        <v>37</v>
      </c>
      <c r="B46" s="32">
        <f>SUM(B44:B45)</f>
        <v>0</v>
      </c>
      <c r="C46" s="32">
        <f>SUM(C44:C45)</f>
        <v>0</v>
      </c>
      <c r="D46" s="32">
        <f>SUM(D44:D45)</f>
        <v>0</v>
      </c>
      <c r="E46" s="11" t="e">
        <f>D46/C46</f>
        <v>#DIV/0!</v>
      </c>
      <c r="F46" s="32">
        <f>SUM(F44:F45)</f>
        <v>0</v>
      </c>
      <c r="G46" s="12" t="e">
        <f>F46/C46</f>
        <v>#DIV/0!</v>
      </c>
      <c r="H46" s="32">
        <f>SUM(H44:H45)</f>
        <v>0</v>
      </c>
      <c r="I46" s="12" t="e">
        <f>H46/C46</f>
        <v>#DIV/0!</v>
      </c>
      <c r="J46" s="32">
        <f>SUM(J44:J45)</f>
        <v>0</v>
      </c>
      <c r="K46" s="32">
        <f>SUM(K44:K45)</f>
        <v>0</v>
      </c>
      <c r="L46" s="11" t="e">
        <f>K46/J46</f>
        <v>#DIV/0!</v>
      </c>
      <c r="M46" s="32">
        <f>SUM(M44:M45)</f>
        <v>0</v>
      </c>
      <c r="N46" s="11" t="e">
        <f>M46/J46</f>
        <v>#DIV/0!</v>
      </c>
      <c r="O46" s="32">
        <f>SUM(O44:O45)</f>
        <v>0</v>
      </c>
      <c r="P46" s="11" t="e">
        <f>O46/J46</f>
        <v>#DIV/0!</v>
      </c>
      <c r="Q46" s="13" t="e">
        <f>J46/C46</f>
        <v>#DIV/0!</v>
      </c>
    </row>
    <row r="47" spans="1:17" ht="15.75">
      <c r="A47" s="17"/>
      <c r="B47" s="33"/>
      <c r="C47" s="30"/>
      <c r="D47" s="30"/>
      <c r="E47" s="15"/>
      <c r="F47" s="35"/>
      <c r="G47" s="16"/>
      <c r="H47" s="36"/>
      <c r="I47" s="16"/>
      <c r="J47" s="30"/>
      <c r="K47" s="30"/>
      <c r="L47" s="15"/>
      <c r="M47" s="35"/>
      <c r="N47" s="15"/>
      <c r="O47" s="35"/>
      <c r="P47" s="15"/>
      <c r="Q47" s="16"/>
    </row>
    <row r="48" spans="1:17" ht="15.75">
      <c r="A48" s="5" t="s">
        <v>38</v>
      </c>
      <c r="B48" s="32">
        <f>SUM(B27,B31,B38,B42,B46)</f>
        <v>0</v>
      </c>
      <c r="C48" s="32">
        <f>SUM(C27,C31,C38,C42,C46)</f>
        <v>0</v>
      </c>
      <c r="D48" s="32">
        <f>SUM(D27,D31,D38,D42,D46)</f>
        <v>0</v>
      </c>
      <c r="E48" s="11" t="e">
        <f>D48/C48</f>
        <v>#DIV/0!</v>
      </c>
      <c r="F48" s="32">
        <f>SUM(F27,F31,F38,F42,F46)</f>
        <v>0</v>
      </c>
      <c r="G48" s="12" t="e">
        <f>F48/C48</f>
        <v>#DIV/0!</v>
      </c>
      <c r="H48" s="32">
        <f>SUM(H27,H31,H38,H42,H46)</f>
        <v>0</v>
      </c>
      <c r="I48" s="12" t="e">
        <f>H48/C48</f>
        <v>#DIV/0!</v>
      </c>
      <c r="J48" s="32">
        <f>SUM(J27,J31,J38,J42,J46)</f>
        <v>0</v>
      </c>
      <c r="K48" s="32">
        <f>SUM(K27,K31,K38,K42,K46)</f>
        <v>0</v>
      </c>
      <c r="L48" s="11" t="e">
        <f>K48/J48</f>
        <v>#DIV/0!</v>
      </c>
      <c r="M48" s="32">
        <f>SUM(M27,M31,M38,M42,M46)</f>
        <v>0</v>
      </c>
      <c r="N48" s="11" t="e">
        <f>M48/J48</f>
        <v>#DIV/0!</v>
      </c>
      <c r="O48" s="32">
        <f>SUM(O27,O31,O38,O42,O46)</f>
        <v>0</v>
      </c>
      <c r="P48" s="11" t="e">
        <f>O48/J48</f>
        <v>#DIV/0!</v>
      </c>
      <c r="Q48" s="13" t="e">
        <f>J48/C48</f>
        <v>#DIV/0!</v>
      </c>
    </row>
    <row r="49" spans="1:17" ht="15.75">
      <c r="A49" s="1"/>
      <c r="B49" s="33"/>
      <c r="C49" s="30"/>
      <c r="D49" s="30"/>
      <c r="E49" s="15"/>
      <c r="F49" s="35"/>
      <c r="G49" s="16"/>
      <c r="H49" s="36"/>
      <c r="I49" s="16"/>
      <c r="J49" s="30"/>
      <c r="K49" s="30"/>
      <c r="L49" s="15"/>
      <c r="M49" s="35"/>
      <c r="N49" s="15"/>
      <c r="O49" s="35"/>
      <c r="P49" s="15"/>
      <c r="Q49" s="16"/>
    </row>
    <row r="50" spans="1:17" ht="15.75">
      <c r="A50" s="5" t="s">
        <v>39</v>
      </c>
      <c r="B50" s="32">
        <f>B23+B48</f>
        <v>0</v>
      </c>
      <c r="C50" s="32">
        <f>C23+C48</f>
        <v>0</v>
      </c>
      <c r="D50" s="32">
        <f>D23+D48</f>
        <v>0</v>
      </c>
      <c r="E50" s="11" t="e">
        <f>D50/C50</f>
        <v>#DIV/0!</v>
      </c>
      <c r="F50" s="32">
        <f>F23+F48</f>
        <v>0</v>
      </c>
      <c r="G50" s="12" t="e">
        <f>F50/C50</f>
        <v>#DIV/0!</v>
      </c>
      <c r="H50" s="32">
        <f>H23+H48</f>
        <v>0</v>
      </c>
      <c r="I50" s="12" t="e">
        <f>H50/C50</f>
        <v>#DIV/0!</v>
      </c>
      <c r="J50" s="32">
        <f>J23+J48</f>
        <v>0</v>
      </c>
      <c r="K50" s="32">
        <f>K23+K48</f>
        <v>0</v>
      </c>
      <c r="L50" s="11" t="e">
        <f>K50/J50</f>
        <v>#DIV/0!</v>
      </c>
      <c r="M50" s="32">
        <f>M23+M48</f>
        <v>0</v>
      </c>
      <c r="N50" s="11" t="e">
        <f>M50/J50</f>
        <v>#DIV/0!</v>
      </c>
      <c r="O50" s="32">
        <f>O23+O48</f>
        <v>0</v>
      </c>
      <c r="P50" s="11" t="e">
        <f>O50/J50</f>
        <v>#DIV/0!</v>
      </c>
      <c r="Q50" s="13" t="e">
        <f>J50/C50</f>
        <v>#DIV/0!</v>
      </c>
    </row>
  </sheetData>
  <sheetProtection sheet="1"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horizontalDpi="600" verticalDpi="600" orientation="landscape" paperSize="5" scale="94" r:id="rId1"/>
  <headerFooter alignWithMargins="0">
    <oddHeader>&amp;C&amp;F
&amp;A</oddHeader>
    <oddFooter>&amp;CPage &amp;P of &amp;N</oddFooter>
  </headerFooter>
  <rowBreaks count="1" manualBreakCount="1">
    <brk id="2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8.421875" style="0" bestFit="1" customWidth="1"/>
    <col min="2" max="3" width="8.8515625" style="37" bestFit="1" customWidth="1"/>
    <col min="4" max="4" width="9.28125" style="37" bestFit="1" customWidth="1"/>
    <col min="5" max="5" width="11.00390625" style="0" bestFit="1" customWidth="1"/>
    <col min="6" max="6" width="9.28125" style="37" bestFit="1" customWidth="1"/>
    <col min="7" max="7" width="9.28125" style="0" bestFit="1" customWidth="1"/>
    <col min="8" max="8" width="9.28125" style="37" bestFit="1" customWidth="1"/>
    <col min="9" max="9" width="9.28125" style="0" bestFit="1" customWidth="1"/>
    <col min="10" max="10" width="8.8515625" style="37" bestFit="1" customWidth="1"/>
    <col min="11" max="11" width="9.28125" style="37" bestFit="1" customWidth="1"/>
    <col min="12" max="12" width="9.28125" style="0" bestFit="1" customWidth="1"/>
    <col min="13" max="13" width="9.28125" style="37" bestFit="1" customWidth="1"/>
    <col min="14" max="14" width="9.28125" style="0" bestFit="1" customWidth="1"/>
    <col min="15" max="15" width="9.28125" style="37" bestFit="1" customWidth="1"/>
    <col min="16" max="16" width="9.28125" style="0" bestFit="1" customWidth="1"/>
    <col min="17" max="17" width="11.140625" style="0" bestFit="1" customWidth="1"/>
  </cols>
  <sheetData>
    <row r="1" spans="1:17" ht="15.75">
      <c r="A1" s="1"/>
      <c r="B1" s="41" t="s">
        <v>7</v>
      </c>
      <c r="C1" s="55" t="s">
        <v>1</v>
      </c>
      <c r="D1" s="56"/>
      <c r="E1" s="56"/>
      <c r="F1" s="56"/>
      <c r="G1" s="56"/>
      <c r="H1" s="56"/>
      <c r="I1" s="57"/>
      <c r="J1" s="58" t="s">
        <v>2</v>
      </c>
      <c r="K1" s="59"/>
      <c r="L1" s="59"/>
      <c r="M1" s="59"/>
      <c r="N1" s="59"/>
      <c r="O1" s="59"/>
      <c r="P1" s="59"/>
      <c r="Q1" s="60"/>
    </row>
    <row r="2" spans="1:17" ht="15.75">
      <c r="A2" s="2"/>
      <c r="B2" s="42" t="s">
        <v>0</v>
      </c>
      <c r="C2" s="40"/>
      <c r="D2" s="55" t="s">
        <v>3</v>
      </c>
      <c r="E2" s="57"/>
      <c r="F2" s="61" t="s">
        <v>4</v>
      </c>
      <c r="G2" s="62"/>
      <c r="H2" s="62"/>
      <c r="I2" s="63"/>
      <c r="J2" s="38"/>
      <c r="K2" s="55" t="s">
        <v>3</v>
      </c>
      <c r="L2" s="57"/>
      <c r="M2" s="61" t="s">
        <v>4</v>
      </c>
      <c r="N2" s="62"/>
      <c r="O2" s="62"/>
      <c r="P2" s="63"/>
      <c r="Q2" s="4" t="s">
        <v>5</v>
      </c>
    </row>
    <row r="3" spans="1:17" ht="15.75">
      <c r="A3" s="18" t="s">
        <v>6</v>
      </c>
      <c r="B3" s="43" t="s">
        <v>40</v>
      </c>
      <c r="C3" s="44" t="s">
        <v>7</v>
      </c>
      <c r="D3" s="44" t="s">
        <v>8</v>
      </c>
      <c r="E3" s="6" t="s">
        <v>5</v>
      </c>
      <c r="F3" s="45" t="s">
        <v>9</v>
      </c>
      <c r="G3" s="7" t="s">
        <v>10</v>
      </c>
      <c r="H3" s="43" t="s">
        <v>11</v>
      </c>
      <c r="I3" s="8" t="s">
        <v>12</v>
      </c>
      <c r="J3" s="43" t="s">
        <v>7</v>
      </c>
      <c r="K3" s="44" t="s">
        <v>8</v>
      </c>
      <c r="L3" s="3" t="s">
        <v>5</v>
      </c>
      <c r="M3" s="43" t="s">
        <v>9</v>
      </c>
      <c r="N3" s="7" t="s">
        <v>10</v>
      </c>
      <c r="O3" s="43" t="s">
        <v>11</v>
      </c>
      <c r="P3" s="7" t="s">
        <v>13</v>
      </c>
      <c r="Q3" s="9" t="s">
        <v>14</v>
      </c>
    </row>
    <row r="4" spans="1:17" ht="15">
      <c r="A4" s="10" t="s">
        <v>55</v>
      </c>
      <c r="B4" s="29"/>
      <c r="C4" s="54">
        <f>SUM(D4+F4+H4)</f>
        <v>0</v>
      </c>
      <c r="D4" s="29"/>
      <c r="E4" s="11" t="e">
        <f>D4/C4</f>
        <v>#DIV/0!</v>
      </c>
      <c r="F4" s="34"/>
      <c r="G4" s="12" t="e">
        <f>F4/C4</f>
        <v>#DIV/0!</v>
      </c>
      <c r="H4" s="29"/>
      <c r="I4" s="12" t="e">
        <f>H4/C4</f>
        <v>#DIV/0!</v>
      </c>
      <c r="J4" s="54">
        <f>SUM(K4+M4+O4)</f>
        <v>0</v>
      </c>
      <c r="K4" s="29"/>
      <c r="L4" s="11" t="e">
        <f>K4/J4</f>
        <v>#DIV/0!</v>
      </c>
      <c r="M4" s="34"/>
      <c r="N4" s="11" t="e">
        <f>M4/J4</f>
        <v>#DIV/0!</v>
      </c>
      <c r="O4" s="34"/>
      <c r="P4" s="11" t="e">
        <f>O4/J4</f>
        <v>#DIV/0!</v>
      </c>
      <c r="Q4" s="12" t="e">
        <f>J4/C4</f>
        <v>#DIV/0!</v>
      </c>
    </row>
    <row r="5" spans="1:17" ht="15">
      <c r="A5" s="10" t="s">
        <v>56</v>
      </c>
      <c r="B5" s="29"/>
      <c r="C5" s="54">
        <f>SUM(D5+F5+H5)</f>
        <v>0</v>
      </c>
      <c r="D5" s="29"/>
      <c r="E5" s="11" t="e">
        <f>D5/C5</f>
        <v>#DIV/0!</v>
      </c>
      <c r="F5" s="34"/>
      <c r="G5" s="12" t="e">
        <f>F5/C5</f>
        <v>#DIV/0!</v>
      </c>
      <c r="H5" s="29"/>
      <c r="I5" s="12" t="e">
        <f>H5/C5</f>
        <v>#DIV/0!</v>
      </c>
      <c r="J5" s="54">
        <f>SUM(K5+M5+O5)</f>
        <v>0</v>
      </c>
      <c r="K5" s="29"/>
      <c r="L5" s="11" t="e">
        <f>K5/J5</f>
        <v>#DIV/0!</v>
      </c>
      <c r="M5" s="34"/>
      <c r="N5" s="11" t="e">
        <f>M5/J5</f>
        <v>#DIV/0!</v>
      </c>
      <c r="O5" s="34"/>
      <c r="P5" s="11" t="e">
        <f>O5/J5</f>
        <v>#DIV/0!</v>
      </c>
      <c r="Q5" s="12" t="e">
        <f>J5/C5</f>
        <v>#DIV/0!</v>
      </c>
    </row>
    <row r="6" spans="1:17" ht="15">
      <c r="A6" s="10" t="s">
        <v>57</v>
      </c>
      <c r="B6" s="29"/>
      <c r="C6" s="54">
        <f>SUM(D6+F6+H6)</f>
        <v>0</v>
      </c>
      <c r="D6" s="29"/>
      <c r="E6" s="11" t="e">
        <f>D6/C6</f>
        <v>#DIV/0!</v>
      </c>
      <c r="F6" s="34"/>
      <c r="G6" s="12" t="e">
        <f>F6/C6</f>
        <v>#DIV/0!</v>
      </c>
      <c r="H6" s="29"/>
      <c r="I6" s="12" t="e">
        <f>H6/C6</f>
        <v>#DIV/0!</v>
      </c>
      <c r="J6" s="54">
        <f>SUM(K6+M6+O6)</f>
        <v>0</v>
      </c>
      <c r="K6" s="29"/>
      <c r="L6" s="11" t="e">
        <f>K6/J6</f>
        <v>#DIV/0!</v>
      </c>
      <c r="M6" s="34"/>
      <c r="N6" s="11" t="e">
        <f>M6/J6</f>
        <v>#DIV/0!</v>
      </c>
      <c r="O6" s="34"/>
      <c r="P6" s="11" t="e">
        <f>O6/J6</f>
        <v>#DIV/0!</v>
      </c>
      <c r="Q6" s="12" t="e">
        <f>J6/C6</f>
        <v>#DIV/0!</v>
      </c>
    </row>
    <row r="7" spans="1:17" ht="15.75">
      <c r="A7" s="5" t="s">
        <v>15</v>
      </c>
      <c r="B7" s="32">
        <f>SUM(B4:B6)</f>
        <v>0</v>
      </c>
      <c r="C7" s="32">
        <f>SUM(C4:C6)</f>
        <v>0</v>
      </c>
      <c r="D7" s="32">
        <f>SUM(D4:D6)</f>
        <v>0</v>
      </c>
      <c r="E7" s="11" t="e">
        <f>D7/C7</f>
        <v>#DIV/0!</v>
      </c>
      <c r="F7" s="32">
        <f>SUM(F4:F6)</f>
        <v>0</v>
      </c>
      <c r="G7" s="12" t="e">
        <f>F7/C7</f>
        <v>#DIV/0!</v>
      </c>
      <c r="H7" s="32">
        <f>SUM(H4:H6)</f>
        <v>0</v>
      </c>
      <c r="I7" s="12" t="e">
        <f>H7/C7</f>
        <v>#DIV/0!</v>
      </c>
      <c r="J7" s="32">
        <f>SUM(J4:J6)</f>
        <v>0</v>
      </c>
      <c r="K7" s="32">
        <f>SUM(K4:K6)</f>
        <v>0</v>
      </c>
      <c r="L7" s="11" t="e">
        <f>K7/J7</f>
        <v>#DIV/0!</v>
      </c>
      <c r="M7" s="32">
        <f>SUM(M4:M6)</f>
        <v>0</v>
      </c>
      <c r="N7" s="11" t="e">
        <f>M7/J7</f>
        <v>#DIV/0!</v>
      </c>
      <c r="O7" s="32">
        <f>SUM(O4:O6)</f>
        <v>0</v>
      </c>
      <c r="P7" s="11" t="e">
        <f>O7/J7</f>
        <v>#DIV/0!</v>
      </c>
      <c r="Q7" s="13" t="e">
        <f>J7/C7</f>
        <v>#DIV/0!</v>
      </c>
    </row>
    <row r="8" spans="1:17" ht="15">
      <c r="A8" s="14"/>
      <c r="B8" s="30"/>
      <c r="C8" s="30"/>
      <c r="D8" s="30"/>
      <c r="E8" s="15"/>
      <c r="F8" s="35"/>
      <c r="G8" s="16"/>
      <c r="H8" s="36"/>
      <c r="I8" s="16"/>
      <c r="J8" s="30"/>
      <c r="K8" s="30"/>
      <c r="L8" s="15"/>
      <c r="M8" s="35"/>
      <c r="N8" s="15"/>
      <c r="O8" s="35"/>
      <c r="P8" s="15"/>
      <c r="Q8" s="16"/>
    </row>
    <row r="9" spans="1:17" ht="15">
      <c r="A9" s="10" t="s">
        <v>16</v>
      </c>
      <c r="B9" s="29"/>
      <c r="C9" s="54">
        <f>SUM(D9+F9+H9)</f>
        <v>0</v>
      </c>
      <c r="D9" s="29"/>
      <c r="E9" s="11" t="e">
        <f aca="true" t="shared" si="0" ref="E9:E14">D9/C9</f>
        <v>#DIV/0!</v>
      </c>
      <c r="F9" s="34"/>
      <c r="G9" s="12" t="e">
        <f aca="true" t="shared" si="1" ref="G9:G14">F9/C9</f>
        <v>#DIV/0!</v>
      </c>
      <c r="H9" s="29"/>
      <c r="I9" s="12" t="e">
        <f aca="true" t="shared" si="2" ref="I9:I14">H9/C9</f>
        <v>#DIV/0!</v>
      </c>
      <c r="J9" s="54">
        <f>SUM(K9+M9+O9)</f>
        <v>0</v>
      </c>
      <c r="K9" s="29"/>
      <c r="L9" s="11" t="e">
        <f aca="true" t="shared" si="3" ref="L9:L14">K9/J9</f>
        <v>#DIV/0!</v>
      </c>
      <c r="M9" s="34"/>
      <c r="N9" s="11" t="e">
        <f aca="true" t="shared" si="4" ref="N9:N14">M9/J9</f>
        <v>#DIV/0!</v>
      </c>
      <c r="O9" s="34"/>
      <c r="P9" s="11" t="e">
        <f aca="true" t="shared" si="5" ref="P9:P14">O9/J9</f>
        <v>#DIV/0!</v>
      </c>
      <c r="Q9" s="12" t="e">
        <f aca="true" t="shared" si="6" ref="Q9:Q14">J9/C9</f>
        <v>#DIV/0!</v>
      </c>
    </row>
    <row r="10" spans="1:17" ht="15">
      <c r="A10" s="10" t="s">
        <v>58</v>
      </c>
      <c r="B10" s="29"/>
      <c r="C10" s="54">
        <f>SUM(D10+F10+H10)</f>
        <v>0</v>
      </c>
      <c r="D10" s="29"/>
      <c r="E10" s="11" t="e">
        <f t="shared" si="0"/>
        <v>#DIV/0!</v>
      </c>
      <c r="F10" s="34"/>
      <c r="G10" s="12" t="e">
        <f t="shared" si="1"/>
        <v>#DIV/0!</v>
      </c>
      <c r="H10" s="29"/>
      <c r="I10" s="12" t="e">
        <f t="shared" si="2"/>
        <v>#DIV/0!</v>
      </c>
      <c r="J10" s="54">
        <f>SUM(K10+M10+O10)</f>
        <v>0</v>
      </c>
      <c r="K10" s="29"/>
      <c r="L10" s="11" t="e">
        <f t="shared" si="3"/>
        <v>#DIV/0!</v>
      </c>
      <c r="M10" s="34"/>
      <c r="N10" s="11" t="e">
        <f t="shared" si="4"/>
        <v>#DIV/0!</v>
      </c>
      <c r="O10" s="34"/>
      <c r="P10" s="11" t="e">
        <f t="shared" si="5"/>
        <v>#DIV/0!</v>
      </c>
      <c r="Q10" s="12" t="e">
        <f t="shared" si="6"/>
        <v>#DIV/0!</v>
      </c>
    </row>
    <row r="11" spans="1:17" ht="15">
      <c r="A11" s="10" t="s">
        <v>59</v>
      </c>
      <c r="B11" s="29"/>
      <c r="C11" s="54">
        <f>SUM(D11+F11+H11)</f>
        <v>0</v>
      </c>
      <c r="D11" s="29"/>
      <c r="E11" s="11" t="e">
        <f t="shared" si="0"/>
        <v>#DIV/0!</v>
      </c>
      <c r="F11" s="34"/>
      <c r="G11" s="12" t="e">
        <f t="shared" si="1"/>
        <v>#DIV/0!</v>
      </c>
      <c r="H11" s="29"/>
      <c r="I11" s="12" t="e">
        <f t="shared" si="2"/>
        <v>#DIV/0!</v>
      </c>
      <c r="J11" s="54">
        <f>SUM(K11+M11+O11)</f>
        <v>0</v>
      </c>
      <c r="K11" s="29"/>
      <c r="L11" s="11" t="e">
        <f t="shared" si="3"/>
        <v>#DIV/0!</v>
      </c>
      <c r="M11" s="34"/>
      <c r="N11" s="11" t="e">
        <f t="shared" si="4"/>
        <v>#DIV/0!</v>
      </c>
      <c r="O11" s="34"/>
      <c r="P11" s="11" t="e">
        <f t="shared" si="5"/>
        <v>#DIV/0!</v>
      </c>
      <c r="Q11" s="12" t="e">
        <f t="shared" si="6"/>
        <v>#DIV/0!</v>
      </c>
    </row>
    <row r="12" spans="1:17" ht="15">
      <c r="A12" s="10" t="s">
        <v>17</v>
      </c>
      <c r="B12" s="29"/>
      <c r="C12" s="54">
        <f>SUM(D12+F12+H12)</f>
        <v>0</v>
      </c>
      <c r="D12" s="29"/>
      <c r="E12" s="11" t="e">
        <f t="shared" si="0"/>
        <v>#DIV/0!</v>
      </c>
      <c r="F12" s="34"/>
      <c r="G12" s="12" t="e">
        <f t="shared" si="1"/>
        <v>#DIV/0!</v>
      </c>
      <c r="H12" s="29"/>
      <c r="I12" s="12" t="e">
        <f t="shared" si="2"/>
        <v>#DIV/0!</v>
      </c>
      <c r="J12" s="54">
        <f>SUM(K12+M12+O12)</f>
        <v>0</v>
      </c>
      <c r="K12" s="29"/>
      <c r="L12" s="11" t="e">
        <f t="shared" si="3"/>
        <v>#DIV/0!</v>
      </c>
      <c r="M12" s="34"/>
      <c r="N12" s="11" t="e">
        <f t="shared" si="4"/>
        <v>#DIV/0!</v>
      </c>
      <c r="O12" s="34"/>
      <c r="P12" s="11" t="e">
        <f t="shared" si="5"/>
        <v>#DIV/0!</v>
      </c>
      <c r="Q12" s="12" t="e">
        <f t="shared" si="6"/>
        <v>#DIV/0!</v>
      </c>
    </row>
    <row r="13" spans="1:17" ht="15">
      <c r="A13" s="10" t="s">
        <v>60</v>
      </c>
      <c r="B13" s="29"/>
      <c r="C13" s="54">
        <f>SUM(D13+F13+H13)</f>
        <v>0</v>
      </c>
      <c r="D13" s="29"/>
      <c r="E13" s="11" t="e">
        <f t="shared" si="0"/>
        <v>#DIV/0!</v>
      </c>
      <c r="F13" s="34"/>
      <c r="G13" s="12" t="e">
        <f t="shared" si="1"/>
        <v>#DIV/0!</v>
      </c>
      <c r="H13" s="29"/>
      <c r="I13" s="12" t="e">
        <f t="shared" si="2"/>
        <v>#DIV/0!</v>
      </c>
      <c r="J13" s="54">
        <f>SUM(K13+M13+O13)</f>
        <v>0</v>
      </c>
      <c r="K13" s="29"/>
      <c r="L13" s="11" t="e">
        <f t="shared" si="3"/>
        <v>#DIV/0!</v>
      </c>
      <c r="M13" s="34"/>
      <c r="N13" s="11" t="e">
        <f t="shared" si="4"/>
        <v>#DIV/0!</v>
      </c>
      <c r="O13" s="34"/>
      <c r="P13" s="11" t="e">
        <f t="shared" si="5"/>
        <v>#DIV/0!</v>
      </c>
      <c r="Q13" s="12" t="e">
        <f t="shared" si="6"/>
        <v>#DIV/0!</v>
      </c>
    </row>
    <row r="14" spans="1:17" ht="15.75">
      <c r="A14" s="5" t="s">
        <v>18</v>
      </c>
      <c r="B14" s="32">
        <f>SUM(B9:B13)</f>
        <v>0</v>
      </c>
      <c r="C14" s="32">
        <f>SUM(C9:C13)</f>
        <v>0</v>
      </c>
      <c r="D14" s="32">
        <f>SUM(D9:D13)</f>
        <v>0</v>
      </c>
      <c r="E14" s="11" t="e">
        <f t="shared" si="0"/>
        <v>#DIV/0!</v>
      </c>
      <c r="F14" s="32">
        <f>SUM(F9:F13)</f>
        <v>0</v>
      </c>
      <c r="G14" s="12" t="e">
        <f t="shared" si="1"/>
        <v>#DIV/0!</v>
      </c>
      <c r="H14" s="32">
        <f>SUM(H9:H13)</f>
        <v>0</v>
      </c>
      <c r="I14" s="12" t="e">
        <f t="shared" si="2"/>
        <v>#DIV/0!</v>
      </c>
      <c r="J14" s="32">
        <f>SUM(J9:J13)</f>
        <v>0</v>
      </c>
      <c r="K14" s="32">
        <f>SUM(K9:K13)</f>
        <v>0</v>
      </c>
      <c r="L14" s="11" t="e">
        <f t="shared" si="3"/>
        <v>#DIV/0!</v>
      </c>
      <c r="M14" s="32">
        <f>SUM(M9:M13)</f>
        <v>0</v>
      </c>
      <c r="N14" s="11" t="e">
        <f t="shared" si="4"/>
        <v>#DIV/0!</v>
      </c>
      <c r="O14" s="32">
        <f>SUM(O9:O13)</f>
        <v>0</v>
      </c>
      <c r="P14" s="11" t="e">
        <f t="shared" si="5"/>
        <v>#DIV/0!</v>
      </c>
      <c r="Q14" s="13" t="e">
        <f t="shared" si="6"/>
        <v>#DIV/0!</v>
      </c>
    </row>
    <row r="15" spans="1:17" ht="15">
      <c r="A15" s="14"/>
      <c r="B15" s="30"/>
      <c r="C15" s="30"/>
      <c r="D15" s="30"/>
      <c r="E15" s="15"/>
      <c r="F15" s="35"/>
      <c r="G15" s="16"/>
      <c r="H15" s="36"/>
      <c r="I15" s="16"/>
      <c r="J15" s="30"/>
      <c r="K15" s="30"/>
      <c r="L15" s="15"/>
      <c r="M15" s="35"/>
      <c r="N15" s="15"/>
      <c r="O15" s="35"/>
      <c r="P15" s="15"/>
      <c r="Q15" s="16"/>
    </row>
    <row r="16" spans="1:17" ht="15">
      <c r="A16" s="10" t="s">
        <v>19</v>
      </c>
      <c r="B16" s="29"/>
      <c r="C16" s="54">
        <f>SUM(D16+F16+H16)</f>
        <v>0</v>
      </c>
      <c r="D16" s="29"/>
      <c r="E16" s="11" t="e">
        <f aca="true" t="shared" si="7" ref="E16:E21">D16/C16</f>
        <v>#DIV/0!</v>
      </c>
      <c r="F16" s="34"/>
      <c r="G16" s="12" t="e">
        <f aca="true" t="shared" si="8" ref="G16:G21">F16/C16</f>
        <v>#DIV/0!</v>
      </c>
      <c r="H16" s="29"/>
      <c r="I16" s="12" t="e">
        <f aca="true" t="shared" si="9" ref="I16:I21">H16/C16</f>
        <v>#DIV/0!</v>
      </c>
      <c r="J16" s="54">
        <f>SUM(K16+M16+O16)</f>
        <v>0</v>
      </c>
      <c r="K16" s="29"/>
      <c r="L16" s="11" t="e">
        <f aca="true" t="shared" si="10" ref="L16:L21">K16/J16</f>
        <v>#DIV/0!</v>
      </c>
      <c r="M16" s="34"/>
      <c r="N16" s="11" t="e">
        <f aca="true" t="shared" si="11" ref="N16:N21">M16/J16</f>
        <v>#DIV/0!</v>
      </c>
      <c r="O16" s="34"/>
      <c r="P16" s="11" t="e">
        <f aca="true" t="shared" si="12" ref="P16:P21">O16/J16</f>
        <v>#DIV/0!</v>
      </c>
      <c r="Q16" s="12" t="e">
        <f aca="true" t="shared" si="13" ref="Q16:Q21">J16/C16</f>
        <v>#DIV/0!</v>
      </c>
    </row>
    <row r="17" spans="1:17" ht="15">
      <c r="A17" s="10" t="s">
        <v>20</v>
      </c>
      <c r="B17" s="29"/>
      <c r="C17" s="54">
        <f>SUM(D17+F17+H17)</f>
        <v>0</v>
      </c>
      <c r="D17" s="29"/>
      <c r="E17" s="11" t="e">
        <f t="shared" si="7"/>
        <v>#DIV/0!</v>
      </c>
      <c r="F17" s="34"/>
      <c r="G17" s="12" t="e">
        <f t="shared" si="8"/>
        <v>#DIV/0!</v>
      </c>
      <c r="H17" s="29"/>
      <c r="I17" s="12" t="e">
        <f t="shared" si="9"/>
        <v>#DIV/0!</v>
      </c>
      <c r="J17" s="54">
        <f>SUM(K17+M17+O17)</f>
        <v>0</v>
      </c>
      <c r="K17" s="29"/>
      <c r="L17" s="11" t="e">
        <f t="shared" si="10"/>
        <v>#DIV/0!</v>
      </c>
      <c r="M17" s="34"/>
      <c r="N17" s="11" t="e">
        <f t="shared" si="11"/>
        <v>#DIV/0!</v>
      </c>
      <c r="O17" s="34"/>
      <c r="P17" s="11" t="e">
        <f t="shared" si="12"/>
        <v>#DIV/0!</v>
      </c>
      <c r="Q17" s="12" t="e">
        <f t="shared" si="13"/>
        <v>#DIV/0!</v>
      </c>
    </row>
    <row r="18" spans="1:17" ht="15">
      <c r="A18" s="10" t="s">
        <v>21</v>
      </c>
      <c r="B18" s="29"/>
      <c r="C18" s="54">
        <f>SUM(D18+F18+H18)</f>
        <v>0</v>
      </c>
      <c r="D18" s="29"/>
      <c r="E18" s="11" t="e">
        <f t="shared" si="7"/>
        <v>#DIV/0!</v>
      </c>
      <c r="F18" s="34"/>
      <c r="G18" s="12" t="e">
        <f t="shared" si="8"/>
        <v>#DIV/0!</v>
      </c>
      <c r="H18" s="29"/>
      <c r="I18" s="12" t="e">
        <f t="shared" si="9"/>
        <v>#DIV/0!</v>
      </c>
      <c r="J18" s="54">
        <f>SUM(K18+M18+O18)</f>
        <v>0</v>
      </c>
      <c r="K18" s="29"/>
      <c r="L18" s="11" t="e">
        <f t="shared" si="10"/>
        <v>#DIV/0!</v>
      </c>
      <c r="M18" s="34"/>
      <c r="N18" s="11" t="e">
        <f t="shared" si="11"/>
        <v>#DIV/0!</v>
      </c>
      <c r="O18" s="34"/>
      <c r="P18" s="11" t="e">
        <f t="shared" si="12"/>
        <v>#DIV/0!</v>
      </c>
      <c r="Q18" s="12" t="e">
        <f t="shared" si="13"/>
        <v>#DIV/0!</v>
      </c>
    </row>
    <row r="19" spans="1:17" ht="15">
      <c r="A19" s="10" t="s">
        <v>22</v>
      </c>
      <c r="B19" s="29"/>
      <c r="C19" s="54">
        <f>SUM(D19+F19+H19)</f>
        <v>0</v>
      </c>
      <c r="D19" s="29"/>
      <c r="E19" s="11" t="e">
        <f t="shared" si="7"/>
        <v>#DIV/0!</v>
      </c>
      <c r="F19" s="34"/>
      <c r="G19" s="12" t="e">
        <f t="shared" si="8"/>
        <v>#DIV/0!</v>
      </c>
      <c r="H19" s="29"/>
      <c r="I19" s="12" t="e">
        <f t="shared" si="9"/>
        <v>#DIV/0!</v>
      </c>
      <c r="J19" s="54">
        <f>SUM(K19+M19+O19)</f>
        <v>0</v>
      </c>
      <c r="K19" s="29"/>
      <c r="L19" s="11" t="e">
        <f t="shared" si="10"/>
        <v>#DIV/0!</v>
      </c>
      <c r="M19" s="34"/>
      <c r="N19" s="11" t="e">
        <f t="shared" si="11"/>
        <v>#DIV/0!</v>
      </c>
      <c r="O19" s="34"/>
      <c r="P19" s="11" t="e">
        <f t="shared" si="12"/>
        <v>#DIV/0!</v>
      </c>
      <c r="Q19" s="12" t="e">
        <f t="shared" si="13"/>
        <v>#DIV/0!</v>
      </c>
    </row>
    <row r="20" spans="1:17" ht="15">
      <c r="A20" s="10" t="s">
        <v>61</v>
      </c>
      <c r="B20" s="29"/>
      <c r="C20" s="54">
        <f>SUM(D20+F20+H20)</f>
        <v>0</v>
      </c>
      <c r="D20" s="29"/>
      <c r="E20" s="11" t="e">
        <f t="shared" si="7"/>
        <v>#DIV/0!</v>
      </c>
      <c r="F20" s="34"/>
      <c r="G20" s="12" t="e">
        <f t="shared" si="8"/>
        <v>#DIV/0!</v>
      </c>
      <c r="H20" s="29"/>
      <c r="I20" s="12" t="e">
        <f t="shared" si="9"/>
        <v>#DIV/0!</v>
      </c>
      <c r="J20" s="54">
        <f>SUM(K20+M20+O20)</f>
        <v>0</v>
      </c>
      <c r="K20" s="29"/>
      <c r="L20" s="11" t="e">
        <f t="shared" si="10"/>
        <v>#DIV/0!</v>
      </c>
      <c r="M20" s="34"/>
      <c r="N20" s="11" t="e">
        <f t="shared" si="11"/>
        <v>#DIV/0!</v>
      </c>
      <c r="O20" s="34"/>
      <c r="P20" s="11" t="e">
        <f t="shared" si="12"/>
        <v>#DIV/0!</v>
      </c>
      <c r="Q20" s="12" t="e">
        <f t="shared" si="13"/>
        <v>#DIV/0!</v>
      </c>
    </row>
    <row r="21" spans="1:17" ht="15.75">
      <c r="A21" s="5" t="s">
        <v>23</v>
      </c>
      <c r="B21" s="32">
        <f>SUM(B16:B20)</f>
        <v>0</v>
      </c>
      <c r="C21" s="32">
        <f>SUM(C16:C20)</f>
        <v>0</v>
      </c>
      <c r="D21" s="32">
        <f>SUM(D16:D20)</f>
        <v>0</v>
      </c>
      <c r="E21" s="11" t="e">
        <f t="shared" si="7"/>
        <v>#DIV/0!</v>
      </c>
      <c r="F21" s="32">
        <f>SUM(F16:F20)</f>
        <v>0</v>
      </c>
      <c r="G21" s="12" t="e">
        <f t="shared" si="8"/>
        <v>#DIV/0!</v>
      </c>
      <c r="H21" s="32">
        <f>SUM(H16:H20)</f>
        <v>0</v>
      </c>
      <c r="I21" s="12" t="e">
        <f t="shared" si="9"/>
        <v>#DIV/0!</v>
      </c>
      <c r="J21" s="32">
        <f>SUM(J16:J20)</f>
        <v>0</v>
      </c>
      <c r="K21" s="32">
        <f>SUM(K16:K20)</f>
        <v>0</v>
      </c>
      <c r="L21" s="11" t="e">
        <f t="shared" si="10"/>
        <v>#DIV/0!</v>
      </c>
      <c r="M21" s="32">
        <f>SUM(M16:M20)</f>
        <v>0</v>
      </c>
      <c r="N21" s="11" t="e">
        <f t="shared" si="11"/>
        <v>#DIV/0!</v>
      </c>
      <c r="O21" s="32">
        <f>SUM(O16:O20)</f>
        <v>0</v>
      </c>
      <c r="P21" s="11" t="e">
        <f t="shared" si="12"/>
        <v>#DIV/0!</v>
      </c>
      <c r="Q21" s="13" t="e">
        <f t="shared" si="13"/>
        <v>#DIV/0!</v>
      </c>
    </row>
    <row r="22" spans="1:17" ht="15.75">
      <c r="A22" s="19"/>
      <c r="B22" s="31"/>
      <c r="C22" s="31"/>
      <c r="D22" s="31"/>
      <c r="E22" s="20"/>
      <c r="F22" s="31"/>
      <c r="G22" s="21"/>
      <c r="H22" s="31"/>
      <c r="I22" s="21"/>
      <c r="J22" s="31"/>
      <c r="K22" s="31"/>
      <c r="L22" s="20"/>
      <c r="M22" s="31"/>
      <c r="N22" s="20"/>
      <c r="O22" s="31"/>
      <c r="P22" s="20"/>
      <c r="Q22" s="22"/>
    </row>
    <row r="23" spans="1:17" ht="15.75">
      <c r="A23" s="5" t="s">
        <v>24</v>
      </c>
      <c r="B23" s="32">
        <f>B7+B14+B21</f>
        <v>0</v>
      </c>
      <c r="C23" s="32">
        <f>C7+C14+C21</f>
        <v>0</v>
      </c>
      <c r="D23" s="32">
        <f>D7+D14+D21</f>
        <v>0</v>
      </c>
      <c r="E23" s="11" t="e">
        <f>D23/C23</f>
        <v>#DIV/0!</v>
      </c>
      <c r="F23" s="32">
        <f>F7+F14+F21</f>
        <v>0</v>
      </c>
      <c r="G23" s="12" t="e">
        <f>F23/C23</f>
        <v>#DIV/0!</v>
      </c>
      <c r="H23" s="32">
        <f>H7+H14+H21</f>
        <v>0</v>
      </c>
      <c r="I23" s="12" t="e">
        <f>H23/C23</f>
        <v>#DIV/0!</v>
      </c>
      <c r="J23" s="32">
        <f>J7+J14+J21</f>
        <v>0</v>
      </c>
      <c r="K23" s="32">
        <f>K7+K14+K21</f>
        <v>0</v>
      </c>
      <c r="L23" s="11" t="e">
        <f>K23/J23</f>
        <v>#DIV/0!</v>
      </c>
      <c r="M23" s="32">
        <f>M7+M14+M21</f>
        <v>0</v>
      </c>
      <c r="N23" s="11" t="e">
        <f>M23/J23</f>
        <v>#DIV/0!</v>
      </c>
      <c r="O23" s="32">
        <f>O7+O14+O21</f>
        <v>0</v>
      </c>
      <c r="P23" s="11" t="e">
        <f>O23/J23</f>
        <v>#DIV/0!</v>
      </c>
      <c r="Q23" s="13" t="e">
        <f>J23/C23</f>
        <v>#DIV/0!</v>
      </c>
    </row>
    <row r="24" spans="1:17" ht="15.75">
      <c r="A24" s="19"/>
      <c r="B24" s="31"/>
      <c r="C24" s="31"/>
      <c r="D24" s="31"/>
      <c r="E24" s="20"/>
      <c r="F24" s="31"/>
      <c r="G24" s="21"/>
      <c r="H24" s="31"/>
      <c r="I24" s="21"/>
      <c r="J24" s="31"/>
      <c r="K24" s="31"/>
      <c r="L24" s="20"/>
      <c r="M24" s="31"/>
      <c r="N24" s="20"/>
      <c r="O24" s="31"/>
      <c r="P24" s="20"/>
      <c r="Q24" s="22"/>
    </row>
    <row r="25" spans="1:17" ht="15">
      <c r="A25" s="10" t="s">
        <v>62</v>
      </c>
      <c r="B25" s="29"/>
      <c r="C25" s="54">
        <f>SUM(D25+F25+H25)</f>
        <v>0</v>
      </c>
      <c r="D25" s="29"/>
      <c r="E25" s="11" t="e">
        <f>D25/C25</f>
        <v>#DIV/0!</v>
      </c>
      <c r="F25" s="34"/>
      <c r="G25" s="12" t="e">
        <f>F25/C25</f>
        <v>#DIV/0!</v>
      </c>
      <c r="H25" s="29"/>
      <c r="I25" s="12" t="e">
        <f>H25/C25</f>
        <v>#DIV/0!</v>
      </c>
      <c r="J25" s="54">
        <f>SUM(K25+M25+O25)</f>
        <v>0</v>
      </c>
      <c r="K25" s="29"/>
      <c r="L25" s="11" t="e">
        <f>K25/J25</f>
        <v>#DIV/0!</v>
      </c>
      <c r="M25" s="34"/>
      <c r="N25" s="11" t="e">
        <f>M25/J25</f>
        <v>#DIV/0!</v>
      </c>
      <c r="O25" s="34"/>
      <c r="P25" s="11" t="e">
        <f>O25/J25</f>
        <v>#DIV/0!</v>
      </c>
      <c r="Q25" s="12" t="e">
        <f>J25/C25</f>
        <v>#DIV/0!</v>
      </c>
    </row>
    <row r="26" spans="1:17" ht="15">
      <c r="A26" s="10" t="s">
        <v>25</v>
      </c>
      <c r="B26" s="29"/>
      <c r="C26" s="54">
        <f>SUM(D26+F26+H26)</f>
        <v>0</v>
      </c>
      <c r="D26" s="29"/>
      <c r="E26" s="11" t="e">
        <f>D26/C26</f>
        <v>#DIV/0!</v>
      </c>
      <c r="F26" s="34"/>
      <c r="G26" s="12" t="e">
        <f>F26/C26</f>
        <v>#DIV/0!</v>
      </c>
      <c r="H26" s="29"/>
      <c r="I26" s="12" t="e">
        <f>H26/C26</f>
        <v>#DIV/0!</v>
      </c>
      <c r="J26" s="54">
        <f>SUM(K26+M26+O26)</f>
        <v>0</v>
      </c>
      <c r="K26" s="29"/>
      <c r="L26" s="11" t="e">
        <f>K26/J26</f>
        <v>#DIV/0!</v>
      </c>
      <c r="M26" s="34"/>
      <c r="N26" s="11" t="e">
        <f>M26/J26</f>
        <v>#DIV/0!</v>
      </c>
      <c r="O26" s="34"/>
      <c r="P26" s="11" t="e">
        <f>O26/J26</f>
        <v>#DIV/0!</v>
      </c>
      <c r="Q26" s="12" t="e">
        <f>J26/C26</f>
        <v>#DIV/0!</v>
      </c>
    </row>
    <row r="27" spans="1:17" ht="15.75">
      <c r="A27" s="5" t="s">
        <v>26</v>
      </c>
      <c r="B27" s="32">
        <f>SUM(B25:B26)</f>
        <v>0</v>
      </c>
      <c r="C27" s="32">
        <f>SUM(C25:C26)</f>
        <v>0</v>
      </c>
      <c r="D27" s="32">
        <f>SUM(D25:D26)</f>
        <v>0</v>
      </c>
      <c r="E27" s="11" t="e">
        <f>D27/C27</f>
        <v>#DIV/0!</v>
      </c>
      <c r="F27" s="32">
        <f>SUM(F25:F26)</f>
        <v>0</v>
      </c>
      <c r="G27" s="12" t="e">
        <f>F27/C27</f>
        <v>#DIV/0!</v>
      </c>
      <c r="H27" s="32">
        <f>SUM(H25:H26)</f>
        <v>0</v>
      </c>
      <c r="I27" s="12" t="e">
        <f>H27/C27</f>
        <v>#DIV/0!</v>
      </c>
      <c r="J27" s="32">
        <f>SUM(J25:J26)</f>
        <v>0</v>
      </c>
      <c r="K27" s="32">
        <f>SUM(K25:K26)</f>
        <v>0</v>
      </c>
      <c r="L27" s="11" t="e">
        <f>K27/J27</f>
        <v>#DIV/0!</v>
      </c>
      <c r="M27" s="32">
        <f>SUM(M25:M26)</f>
        <v>0</v>
      </c>
      <c r="N27" s="11" t="e">
        <f>M27/J27</f>
        <v>#DIV/0!</v>
      </c>
      <c r="O27" s="32">
        <f>SUM(O25:O26)</f>
        <v>0</v>
      </c>
      <c r="P27" s="11" t="e">
        <f>O27/J27</f>
        <v>#DIV/0!</v>
      </c>
      <c r="Q27" s="13" t="e">
        <f>J27/C27</f>
        <v>#DIV/0!</v>
      </c>
    </row>
    <row r="28" spans="1:17" ht="15.75">
      <c r="A28" s="17"/>
      <c r="B28" s="33"/>
      <c r="C28" s="30"/>
      <c r="D28" s="30"/>
      <c r="E28" s="15"/>
      <c r="F28" s="35"/>
      <c r="G28" s="16"/>
      <c r="H28" s="36"/>
      <c r="I28" s="16"/>
      <c r="J28" s="30"/>
      <c r="K28" s="30"/>
      <c r="L28" s="15"/>
      <c r="M28" s="35"/>
      <c r="N28" s="15"/>
      <c r="O28" s="35"/>
      <c r="P28" s="15"/>
      <c r="Q28" s="16"/>
    </row>
    <row r="29" spans="1:17" ht="15">
      <c r="A29" s="10" t="s">
        <v>66</v>
      </c>
      <c r="B29" s="29"/>
      <c r="C29" s="54">
        <f>SUM(D29+F29+H29)</f>
        <v>0</v>
      </c>
      <c r="D29" s="29"/>
      <c r="E29" s="11" t="e">
        <f>D29/C29</f>
        <v>#DIV/0!</v>
      </c>
      <c r="F29" s="34"/>
      <c r="G29" s="12" t="e">
        <f>F29/C29</f>
        <v>#DIV/0!</v>
      </c>
      <c r="H29" s="29"/>
      <c r="I29" s="12" t="e">
        <f>H29/C29</f>
        <v>#DIV/0!</v>
      </c>
      <c r="J29" s="54">
        <f>SUM(K29+M29+O29)</f>
        <v>0</v>
      </c>
      <c r="K29" s="29"/>
      <c r="L29" s="11" t="e">
        <f>K29/J29</f>
        <v>#DIV/0!</v>
      </c>
      <c r="M29" s="34"/>
      <c r="N29" s="11" t="e">
        <f>M29/J29</f>
        <v>#DIV/0!</v>
      </c>
      <c r="O29" s="34"/>
      <c r="P29" s="11" t="e">
        <f>O29/J29</f>
        <v>#DIV/0!</v>
      </c>
      <c r="Q29" s="12" t="e">
        <f>J29/C29</f>
        <v>#DIV/0!</v>
      </c>
    </row>
    <row r="30" spans="1:17" ht="15">
      <c r="A30" s="10" t="s">
        <v>63</v>
      </c>
      <c r="B30" s="29"/>
      <c r="C30" s="54">
        <f>SUM(D30+F30+H30)</f>
        <v>0</v>
      </c>
      <c r="D30" s="29"/>
      <c r="E30" s="11" t="e">
        <f>D30/C30</f>
        <v>#DIV/0!</v>
      </c>
      <c r="F30" s="34"/>
      <c r="G30" s="12" t="e">
        <f>F30/C30</f>
        <v>#DIV/0!</v>
      </c>
      <c r="H30" s="29"/>
      <c r="I30" s="12" t="e">
        <f>H30/C30</f>
        <v>#DIV/0!</v>
      </c>
      <c r="J30" s="54">
        <f>SUM(K30+M30+O30)</f>
        <v>0</v>
      </c>
      <c r="K30" s="29"/>
      <c r="L30" s="11" t="e">
        <f>K30/J30</f>
        <v>#DIV/0!</v>
      </c>
      <c r="M30" s="34"/>
      <c r="N30" s="11" t="e">
        <f>M30/J30</f>
        <v>#DIV/0!</v>
      </c>
      <c r="O30" s="34"/>
      <c r="P30" s="11" t="e">
        <f>O30/J30</f>
        <v>#DIV/0!</v>
      </c>
      <c r="Q30" s="12" t="e">
        <f>J30/C30</f>
        <v>#DIV/0!</v>
      </c>
    </row>
    <row r="31" spans="1:17" ht="15.75">
      <c r="A31" s="5" t="s">
        <v>27</v>
      </c>
      <c r="B31" s="32">
        <f>SUM(B29:B30)</f>
        <v>0</v>
      </c>
      <c r="C31" s="32">
        <f>SUM(C29:C30)</f>
        <v>0</v>
      </c>
      <c r="D31" s="32">
        <f>SUM(D29:D30)</f>
        <v>0</v>
      </c>
      <c r="E31" s="11" t="e">
        <f>D31/C31</f>
        <v>#DIV/0!</v>
      </c>
      <c r="F31" s="32">
        <f>SUM(F29:F30)</f>
        <v>0</v>
      </c>
      <c r="G31" s="12" t="e">
        <f>F31/C31</f>
        <v>#DIV/0!</v>
      </c>
      <c r="H31" s="32">
        <f>SUM(H29:H30)</f>
        <v>0</v>
      </c>
      <c r="I31" s="12" t="e">
        <f>H31/C31</f>
        <v>#DIV/0!</v>
      </c>
      <c r="J31" s="32">
        <f>SUM(J29:J30)</f>
        <v>0</v>
      </c>
      <c r="K31" s="32">
        <f>SUM(K29:K30)</f>
        <v>0</v>
      </c>
      <c r="L31" s="11" t="e">
        <f>K31/J31</f>
        <v>#DIV/0!</v>
      </c>
      <c r="M31" s="32">
        <f>SUM(M29:M30)</f>
        <v>0</v>
      </c>
      <c r="N31" s="11" t="e">
        <f>M31/J31</f>
        <v>#DIV/0!</v>
      </c>
      <c r="O31" s="32">
        <f>SUM(O29:O30)</f>
        <v>0</v>
      </c>
      <c r="P31" s="11" t="e">
        <f>O31/J31</f>
        <v>#DIV/0!</v>
      </c>
      <c r="Q31" s="13" t="e">
        <f>J31/C31</f>
        <v>#DIV/0!</v>
      </c>
    </row>
    <row r="32" spans="1:17" ht="15.75">
      <c r="A32" s="17"/>
      <c r="B32" s="33"/>
      <c r="C32" s="30"/>
      <c r="D32" s="30"/>
      <c r="E32" s="15"/>
      <c r="F32" s="35"/>
      <c r="G32" s="16"/>
      <c r="H32" s="36"/>
      <c r="I32" s="16"/>
      <c r="J32" s="30"/>
      <c r="K32" s="30"/>
      <c r="L32" s="15"/>
      <c r="M32" s="35"/>
      <c r="N32" s="15"/>
      <c r="O32" s="35"/>
      <c r="P32" s="15"/>
      <c r="Q32" s="16"/>
    </row>
    <row r="33" spans="1:17" ht="15">
      <c r="A33" s="10" t="s">
        <v>28</v>
      </c>
      <c r="B33" s="29"/>
      <c r="C33" s="54">
        <f>SUM(D33+F33+H33)</f>
        <v>0</v>
      </c>
      <c r="D33" s="29"/>
      <c r="E33" s="11" t="e">
        <f aca="true" t="shared" si="14" ref="E33:E38">D33/C33</f>
        <v>#DIV/0!</v>
      </c>
      <c r="F33" s="34"/>
      <c r="G33" s="12" t="e">
        <f aca="true" t="shared" si="15" ref="G33:G38">F33/C33</f>
        <v>#DIV/0!</v>
      </c>
      <c r="H33" s="29"/>
      <c r="I33" s="12" t="e">
        <f aca="true" t="shared" si="16" ref="I33:I38">H33/C33</f>
        <v>#DIV/0!</v>
      </c>
      <c r="J33" s="54">
        <f>SUM(K33+M33+O33)</f>
        <v>0</v>
      </c>
      <c r="K33" s="29"/>
      <c r="L33" s="11" t="e">
        <f aca="true" t="shared" si="17" ref="L33:L38">K33/J33</f>
        <v>#DIV/0!</v>
      </c>
      <c r="M33" s="34"/>
      <c r="N33" s="11" t="e">
        <f aca="true" t="shared" si="18" ref="N33:N38">M33/J33</f>
        <v>#DIV/0!</v>
      </c>
      <c r="O33" s="34"/>
      <c r="P33" s="11" t="e">
        <f aca="true" t="shared" si="19" ref="P33:P38">O33/J33</f>
        <v>#DIV/0!</v>
      </c>
      <c r="Q33" s="12" t="e">
        <f aca="true" t="shared" si="20" ref="Q33:Q38">J33/C33</f>
        <v>#DIV/0!</v>
      </c>
    </row>
    <row r="34" spans="1:17" ht="15">
      <c r="A34" s="10" t="s">
        <v>29</v>
      </c>
      <c r="B34" s="29"/>
      <c r="C34" s="54">
        <f>SUM(D34+F34+H34)</f>
        <v>0</v>
      </c>
      <c r="D34" s="29"/>
      <c r="E34" s="11" t="e">
        <f t="shared" si="14"/>
        <v>#DIV/0!</v>
      </c>
      <c r="F34" s="34"/>
      <c r="G34" s="12" t="e">
        <f t="shared" si="15"/>
        <v>#DIV/0!</v>
      </c>
      <c r="H34" s="29"/>
      <c r="I34" s="12" t="e">
        <f t="shared" si="16"/>
        <v>#DIV/0!</v>
      </c>
      <c r="J34" s="54">
        <f>SUM(K34+M34+O34)</f>
        <v>0</v>
      </c>
      <c r="K34" s="29"/>
      <c r="L34" s="11" t="e">
        <f t="shared" si="17"/>
        <v>#DIV/0!</v>
      </c>
      <c r="M34" s="34"/>
      <c r="N34" s="11" t="e">
        <f t="shared" si="18"/>
        <v>#DIV/0!</v>
      </c>
      <c r="O34" s="34"/>
      <c r="P34" s="11" t="e">
        <f t="shared" si="19"/>
        <v>#DIV/0!</v>
      </c>
      <c r="Q34" s="12" t="e">
        <f t="shared" si="20"/>
        <v>#DIV/0!</v>
      </c>
    </row>
    <row r="35" spans="1:17" ht="15">
      <c r="A35" s="10" t="s">
        <v>30</v>
      </c>
      <c r="B35" s="29"/>
      <c r="C35" s="54">
        <f>SUM(D35+F35+H35)</f>
        <v>0</v>
      </c>
      <c r="D35" s="29"/>
      <c r="E35" s="11" t="e">
        <f t="shared" si="14"/>
        <v>#DIV/0!</v>
      </c>
      <c r="F35" s="34"/>
      <c r="G35" s="12" t="e">
        <f t="shared" si="15"/>
        <v>#DIV/0!</v>
      </c>
      <c r="H35" s="29"/>
      <c r="I35" s="12" t="e">
        <f t="shared" si="16"/>
        <v>#DIV/0!</v>
      </c>
      <c r="J35" s="54">
        <f>SUM(K35+M35+O35)</f>
        <v>0</v>
      </c>
      <c r="K35" s="29"/>
      <c r="L35" s="11" t="e">
        <f t="shared" si="17"/>
        <v>#DIV/0!</v>
      </c>
      <c r="M35" s="34"/>
      <c r="N35" s="11" t="e">
        <f t="shared" si="18"/>
        <v>#DIV/0!</v>
      </c>
      <c r="O35" s="34"/>
      <c r="P35" s="11" t="e">
        <f t="shared" si="19"/>
        <v>#DIV/0!</v>
      </c>
      <c r="Q35" s="12" t="e">
        <f t="shared" si="20"/>
        <v>#DIV/0!</v>
      </c>
    </row>
    <row r="36" spans="1:17" ht="15">
      <c r="A36" s="10" t="s">
        <v>31</v>
      </c>
      <c r="B36" s="29"/>
      <c r="C36" s="54">
        <f>SUM(D36+F36+H36)</f>
        <v>0</v>
      </c>
      <c r="D36" s="29"/>
      <c r="E36" s="11" t="e">
        <f t="shared" si="14"/>
        <v>#DIV/0!</v>
      </c>
      <c r="F36" s="34"/>
      <c r="G36" s="12" t="e">
        <f t="shared" si="15"/>
        <v>#DIV/0!</v>
      </c>
      <c r="H36" s="29"/>
      <c r="I36" s="12" t="e">
        <f t="shared" si="16"/>
        <v>#DIV/0!</v>
      </c>
      <c r="J36" s="54">
        <f>SUM(K36+M36+O36)</f>
        <v>0</v>
      </c>
      <c r="K36" s="29"/>
      <c r="L36" s="11" t="e">
        <f t="shared" si="17"/>
        <v>#DIV/0!</v>
      </c>
      <c r="M36" s="34"/>
      <c r="N36" s="11" t="e">
        <f t="shared" si="18"/>
        <v>#DIV/0!</v>
      </c>
      <c r="O36" s="34"/>
      <c r="P36" s="11" t="e">
        <f t="shared" si="19"/>
        <v>#DIV/0!</v>
      </c>
      <c r="Q36" s="12" t="e">
        <f t="shared" si="20"/>
        <v>#DIV/0!</v>
      </c>
    </row>
    <row r="37" spans="1:17" ht="15">
      <c r="A37" s="10" t="s">
        <v>32</v>
      </c>
      <c r="B37" s="29"/>
      <c r="C37" s="54">
        <f>SUM(D37+F37+H37)</f>
        <v>0</v>
      </c>
      <c r="D37" s="29"/>
      <c r="E37" s="11" t="e">
        <f t="shared" si="14"/>
        <v>#DIV/0!</v>
      </c>
      <c r="F37" s="34"/>
      <c r="G37" s="12" t="e">
        <f t="shared" si="15"/>
        <v>#DIV/0!</v>
      </c>
      <c r="H37" s="29"/>
      <c r="I37" s="12" t="e">
        <f t="shared" si="16"/>
        <v>#DIV/0!</v>
      </c>
      <c r="J37" s="54">
        <f>SUM(K37+M37+O37)</f>
        <v>0</v>
      </c>
      <c r="K37" s="29"/>
      <c r="L37" s="11" t="e">
        <f t="shared" si="17"/>
        <v>#DIV/0!</v>
      </c>
      <c r="M37" s="34"/>
      <c r="N37" s="11" t="e">
        <f t="shared" si="18"/>
        <v>#DIV/0!</v>
      </c>
      <c r="O37" s="34"/>
      <c r="P37" s="11" t="e">
        <f t="shared" si="19"/>
        <v>#DIV/0!</v>
      </c>
      <c r="Q37" s="12" t="e">
        <f t="shared" si="20"/>
        <v>#DIV/0!</v>
      </c>
    </row>
    <row r="38" spans="1:17" ht="15.75">
      <c r="A38" s="5" t="s">
        <v>33</v>
      </c>
      <c r="B38" s="32">
        <f>SUM(B33:B37)</f>
        <v>0</v>
      </c>
      <c r="C38" s="32">
        <f>SUM(C33:C37)</f>
        <v>0</v>
      </c>
      <c r="D38" s="32">
        <f>SUM(D33:D37)</f>
        <v>0</v>
      </c>
      <c r="E38" s="11" t="e">
        <f t="shared" si="14"/>
        <v>#DIV/0!</v>
      </c>
      <c r="F38" s="32">
        <f>SUM(F33:F37)</f>
        <v>0</v>
      </c>
      <c r="G38" s="12" t="e">
        <f t="shared" si="15"/>
        <v>#DIV/0!</v>
      </c>
      <c r="H38" s="32">
        <f>SUM(H33:H37)</f>
        <v>0</v>
      </c>
      <c r="I38" s="12" t="e">
        <f t="shared" si="16"/>
        <v>#DIV/0!</v>
      </c>
      <c r="J38" s="32">
        <f>SUM(J33:J37)</f>
        <v>0</v>
      </c>
      <c r="K38" s="32">
        <f>SUM(K33:K37)</f>
        <v>0</v>
      </c>
      <c r="L38" s="11" t="e">
        <f t="shared" si="17"/>
        <v>#DIV/0!</v>
      </c>
      <c r="M38" s="32">
        <f>SUM(M33:M37)</f>
        <v>0</v>
      </c>
      <c r="N38" s="11" t="e">
        <f t="shared" si="18"/>
        <v>#DIV/0!</v>
      </c>
      <c r="O38" s="32">
        <f>SUM(O33:O37)</f>
        <v>0</v>
      </c>
      <c r="P38" s="11" t="e">
        <f t="shared" si="19"/>
        <v>#DIV/0!</v>
      </c>
      <c r="Q38" s="13" t="e">
        <f t="shared" si="20"/>
        <v>#DIV/0!</v>
      </c>
    </row>
    <row r="39" spans="1:17" ht="15.75">
      <c r="A39" s="17"/>
      <c r="B39" s="33"/>
      <c r="C39" s="30"/>
      <c r="D39" s="30"/>
      <c r="E39" s="15"/>
      <c r="F39" s="35"/>
      <c r="G39" s="16"/>
      <c r="H39" s="36"/>
      <c r="I39" s="16"/>
      <c r="J39" s="30"/>
      <c r="K39" s="30"/>
      <c r="L39" s="15"/>
      <c r="M39" s="35"/>
      <c r="N39" s="15"/>
      <c r="O39" s="35"/>
      <c r="P39" s="15"/>
      <c r="Q39" s="16"/>
    </row>
    <row r="40" spans="1:17" ht="15">
      <c r="A40" s="10" t="s">
        <v>64</v>
      </c>
      <c r="B40" s="29"/>
      <c r="C40" s="54">
        <f>SUM(D40+F40+H40)</f>
        <v>0</v>
      </c>
      <c r="D40" s="29"/>
      <c r="E40" s="11" t="e">
        <f>D40/C40</f>
        <v>#DIV/0!</v>
      </c>
      <c r="F40" s="34"/>
      <c r="G40" s="12" t="e">
        <f>F40/C40</f>
        <v>#DIV/0!</v>
      </c>
      <c r="H40" s="29"/>
      <c r="I40" s="12" t="e">
        <f>H40/C40</f>
        <v>#DIV/0!</v>
      </c>
      <c r="J40" s="54">
        <f>SUM(K40+M40+O40)</f>
        <v>0</v>
      </c>
      <c r="K40" s="29"/>
      <c r="L40" s="11" t="e">
        <f>K40/J40</f>
        <v>#DIV/0!</v>
      </c>
      <c r="M40" s="34"/>
      <c r="N40" s="11" t="e">
        <f>M40/J40</f>
        <v>#DIV/0!</v>
      </c>
      <c r="O40" s="34"/>
      <c r="P40" s="11" t="e">
        <f>O40/J40</f>
        <v>#DIV/0!</v>
      </c>
      <c r="Q40" s="12" t="e">
        <f>J40/C40</f>
        <v>#DIV/0!</v>
      </c>
    </row>
    <row r="41" spans="1:17" ht="15">
      <c r="A41" s="10" t="s">
        <v>65</v>
      </c>
      <c r="B41" s="29"/>
      <c r="C41" s="54">
        <f>SUM(D41+F41+H41)</f>
        <v>0</v>
      </c>
      <c r="D41" s="29"/>
      <c r="E41" s="11" t="e">
        <f>D41/C41</f>
        <v>#DIV/0!</v>
      </c>
      <c r="F41" s="34"/>
      <c r="G41" s="12" t="e">
        <f>F41/C41</f>
        <v>#DIV/0!</v>
      </c>
      <c r="H41" s="29"/>
      <c r="I41" s="12" t="e">
        <f>H41/C41</f>
        <v>#DIV/0!</v>
      </c>
      <c r="J41" s="54">
        <f>SUM(K41+M41+O41)</f>
        <v>0</v>
      </c>
      <c r="K41" s="29"/>
      <c r="L41" s="11" t="e">
        <f>K41/J41</f>
        <v>#DIV/0!</v>
      </c>
      <c r="M41" s="34"/>
      <c r="N41" s="11" t="e">
        <f>M41/J41</f>
        <v>#DIV/0!</v>
      </c>
      <c r="O41" s="34"/>
      <c r="P41" s="11" t="e">
        <f>O41/J41</f>
        <v>#DIV/0!</v>
      </c>
      <c r="Q41" s="12" t="e">
        <f>J41/C41</f>
        <v>#DIV/0!</v>
      </c>
    </row>
    <row r="42" spans="1:17" ht="15.75">
      <c r="A42" s="5" t="s">
        <v>34</v>
      </c>
      <c r="B42" s="32">
        <f>SUM(B40:B41)</f>
        <v>0</v>
      </c>
      <c r="C42" s="32">
        <f>SUM(C40:C41)</f>
        <v>0</v>
      </c>
      <c r="D42" s="32">
        <f>SUM(D40:D41)</f>
        <v>0</v>
      </c>
      <c r="E42" s="11" t="e">
        <f>D42/C42</f>
        <v>#DIV/0!</v>
      </c>
      <c r="F42" s="32">
        <f>SUM(F40:F41)</f>
        <v>0</v>
      </c>
      <c r="G42" s="12" t="e">
        <f>F42/C42</f>
        <v>#DIV/0!</v>
      </c>
      <c r="H42" s="32">
        <f>SUM(H40:H41)</f>
        <v>0</v>
      </c>
      <c r="I42" s="12" t="e">
        <f>H42/C42</f>
        <v>#DIV/0!</v>
      </c>
      <c r="J42" s="32">
        <f>SUM(J40:J41)</f>
        <v>0</v>
      </c>
      <c r="K42" s="32">
        <f>SUM(K40:K41)</f>
        <v>0</v>
      </c>
      <c r="L42" s="11" t="e">
        <f>K42/J42</f>
        <v>#DIV/0!</v>
      </c>
      <c r="M42" s="32">
        <f>SUM(M40:M41)</f>
        <v>0</v>
      </c>
      <c r="N42" s="11" t="e">
        <f>M42/J42</f>
        <v>#DIV/0!</v>
      </c>
      <c r="O42" s="32">
        <f>SUM(O40:O41)</f>
        <v>0</v>
      </c>
      <c r="P42" s="11" t="e">
        <f>O42/J42</f>
        <v>#DIV/0!</v>
      </c>
      <c r="Q42" s="13" t="e">
        <f>J42/C42</f>
        <v>#DIV/0!</v>
      </c>
    </row>
    <row r="43" spans="1:17" ht="15.75">
      <c r="A43" s="17"/>
      <c r="B43" s="33"/>
      <c r="C43" s="30"/>
      <c r="D43" s="30"/>
      <c r="E43" s="15"/>
      <c r="F43" s="35"/>
      <c r="G43" s="16"/>
      <c r="H43" s="36"/>
      <c r="I43" s="16"/>
      <c r="J43" s="30"/>
      <c r="K43" s="30"/>
      <c r="L43" s="15"/>
      <c r="M43" s="35"/>
      <c r="N43" s="15"/>
      <c r="O43" s="35"/>
      <c r="P43" s="15"/>
      <c r="Q43" s="16"/>
    </row>
    <row r="44" spans="1:17" ht="15">
      <c r="A44" s="10" t="s">
        <v>35</v>
      </c>
      <c r="B44" s="29"/>
      <c r="C44" s="54">
        <f>SUM(D44+F44+H44)</f>
        <v>0</v>
      </c>
      <c r="D44" s="29"/>
      <c r="E44" s="11" t="e">
        <f>D44/C44</f>
        <v>#DIV/0!</v>
      </c>
      <c r="F44" s="34"/>
      <c r="G44" s="12" t="e">
        <f>F44/C44</f>
        <v>#DIV/0!</v>
      </c>
      <c r="H44" s="29"/>
      <c r="I44" s="12" t="e">
        <f>H44/C44</f>
        <v>#DIV/0!</v>
      </c>
      <c r="J44" s="54">
        <f>SUM(K44+M44+O44)</f>
        <v>0</v>
      </c>
      <c r="K44" s="29"/>
      <c r="L44" s="11" t="e">
        <f>K44/J44</f>
        <v>#DIV/0!</v>
      </c>
      <c r="M44" s="34"/>
      <c r="N44" s="11" t="e">
        <f>M44/J44</f>
        <v>#DIV/0!</v>
      </c>
      <c r="O44" s="34"/>
      <c r="P44" s="11" t="e">
        <f>O44/J44</f>
        <v>#DIV/0!</v>
      </c>
      <c r="Q44" s="12" t="e">
        <f>J44/C44</f>
        <v>#DIV/0!</v>
      </c>
    </row>
    <row r="45" spans="1:17" ht="15">
      <c r="A45" s="10" t="s">
        <v>36</v>
      </c>
      <c r="B45" s="29"/>
      <c r="C45" s="54">
        <f>SUM(D45+F45+H45)</f>
        <v>0</v>
      </c>
      <c r="D45" s="29"/>
      <c r="E45" s="11" t="e">
        <f>D45/C45</f>
        <v>#DIV/0!</v>
      </c>
      <c r="F45" s="34"/>
      <c r="G45" s="12" t="e">
        <f>F45/C45</f>
        <v>#DIV/0!</v>
      </c>
      <c r="H45" s="29"/>
      <c r="I45" s="12" t="e">
        <f>H45/C45</f>
        <v>#DIV/0!</v>
      </c>
      <c r="J45" s="54">
        <f>SUM(K45+M45+O45)</f>
        <v>0</v>
      </c>
      <c r="K45" s="29"/>
      <c r="L45" s="11" t="e">
        <f>K45/J45</f>
        <v>#DIV/0!</v>
      </c>
      <c r="M45" s="34"/>
      <c r="N45" s="11" t="e">
        <f>M45/J45</f>
        <v>#DIV/0!</v>
      </c>
      <c r="O45" s="34"/>
      <c r="P45" s="11" t="e">
        <f>O45/J45</f>
        <v>#DIV/0!</v>
      </c>
      <c r="Q45" s="12" t="e">
        <f>J45/C45</f>
        <v>#DIV/0!</v>
      </c>
    </row>
    <row r="46" spans="1:17" ht="15.75">
      <c r="A46" s="5" t="s">
        <v>37</v>
      </c>
      <c r="B46" s="32">
        <f>SUM(B44:B45)</f>
        <v>0</v>
      </c>
      <c r="C46" s="32">
        <f>SUM(C44:C45)</f>
        <v>0</v>
      </c>
      <c r="D46" s="32">
        <f>SUM(D44:D45)</f>
        <v>0</v>
      </c>
      <c r="E46" s="11" t="e">
        <f>D46/C46</f>
        <v>#DIV/0!</v>
      </c>
      <c r="F46" s="32">
        <f>SUM(F44:F45)</f>
        <v>0</v>
      </c>
      <c r="G46" s="12" t="e">
        <f>F46/C46</f>
        <v>#DIV/0!</v>
      </c>
      <c r="H46" s="32">
        <f>SUM(H44:H45)</f>
        <v>0</v>
      </c>
      <c r="I46" s="12" t="e">
        <f>H46/C46</f>
        <v>#DIV/0!</v>
      </c>
      <c r="J46" s="32">
        <f>SUM(J44:J45)</f>
        <v>0</v>
      </c>
      <c r="K46" s="32">
        <f>SUM(K44:K45)</f>
        <v>0</v>
      </c>
      <c r="L46" s="11" t="e">
        <f>K46/J46</f>
        <v>#DIV/0!</v>
      </c>
      <c r="M46" s="32">
        <f>SUM(M44:M45)</f>
        <v>0</v>
      </c>
      <c r="N46" s="11" t="e">
        <f>M46/J46</f>
        <v>#DIV/0!</v>
      </c>
      <c r="O46" s="32">
        <f>SUM(O44:O45)</f>
        <v>0</v>
      </c>
      <c r="P46" s="11" t="e">
        <f>O46/J46</f>
        <v>#DIV/0!</v>
      </c>
      <c r="Q46" s="13" t="e">
        <f>J46/C46</f>
        <v>#DIV/0!</v>
      </c>
    </row>
    <row r="47" spans="1:17" ht="15.75">
      <c r="A47" s="17"/>
      <c r="B47" s="33"/>
      <c r="C47" s="30"/>
      <c r="D47" s="30"/>
      <c r="E47" s="15"/>
      <c r="F47" s="35"/>
      <c r="G47" s="16"/>
      <c r="H47" s="36"/>
      <c r="I47" s="16"/>
      <c r="J47" s="30"/>
      <c r="K47" s="30"/>
      <c r="L47" s="15"/>
      <c r="M47" s="35"/>
      <c r="N47" s="15"/>
      <c r="O47" s="35"/>
      <c r="P47" s="15"/>
      <c r="Q47" s="16"/>
    </row>
    <row r="48" spans="1:17" ht="15.75">
      <c r="A48" s="5" t="s">
        <v>38</v>
      </c>
      <c r="B48" s="32">
        <f>SUM(B27,B31,B38,B42,B46)</f>
        <v>0</v>
      </c>
      <c r="C48" s="32">
        <f>SUM(C27,C31,C38,C42,C46)</f>
        <v>0</v>
      </c>
      <c r="D48" s="32">
        <f>SUM(D27,D31,D38,D42,D46)</f>
        <v>0</v>
      </c>
      <c r="E48" s="11" t="e">
        <f>D48/C48</f>
        <v>#DIV/0!</v>
      </c>
      <c r="F48" s="32">
        <f>SUM(F27,F31,F38,F42,F46)</f>
        <v>0</v>
      </c>
      <c r="G48" s="12" t="e">
        <f>F48/C48</f>
        <v>#DIV/0!</v>
      </c>
      <c r="H48" s="32">
        <f>SUM(H27,H31,H38,H42,H46)</f>
        <v>0</v>
      </c>
      <c r="I48" s="12" t="e">
        <f>H48/C48</f>
        <v>#DIV/0!</v>
      </c>
      <c r="J48" s="32">
        <f>SUM(J27,J31,J38,J42,J46)</f>
        <v>0</v>
      </c>
      <c r="K48" s="32">
        <f>SUM(K27,K31,K38,K42,K46)</f>
        <v>0</v>
      </c>
      <c r="L48" s="11" t="e">
        <f>K48/J48</f>
        <v>#DIV/0!</v>
      </c>
      <c r="M48" s="32">
        <f>SUM(M27,M31,M38,M42,M46)</f>
        <v>0</v>
      </c>
      <c r="N48" s="11" t="e">
        <f>M48/J48</f>
        <v>#DIV/0!</v>
      </c>
      <c r="O48" s="32">
        <f>SUM(O27,O31,O38,O42,O46)</f>
        <v>0</v>
      </c>
      <c r="P48" s="11" t="e">
        <f>O48/J48</f>
        <v>#DIV/0!</v>
      </c>
      <c r="Q48" s="13" t="e">
        <f>J48/C48</f>
        <v>#DIV/0!</v>
      </c>
    </row>
    <row r="49" spans="1:17" ht="15.75">
      <c r="A49" s="1"/>
      <c r="B49" s="33"/>
      <c r="C49" s="30"/>
      <c r="D49" s="30"/>
      <c r="E49" s="15"/>
      <c r="F49" s="35"/>
      <c r="G49" s="16"/>
      <c r="H49" s="36"/>
      <c r="I49" s="16"/>
      <c r="J49" s="30"/>
      <c r="K49" s="30"/>
      <c r="L49" s="15"/>
      <c r="M49" s="35"/>
      <c r="N49" s="15"/>
      <c r="O49" s="35"/>
      <c r="P49" s="15"/>
      <c r="Q49" s="16"/>
    </row>
    <row r="50" spans="1:17" ht="15.75">
      <c r="A50" s="5" t="s">
        <v>39</v>
      </c>
      <c r="B50" s="32">
        <f>B23+B48</f>
        <v>0</v>
      </c>
      <c r="C50" s="32">
        <f>C23+C48</f>
        <v>0</v>
      </c>
      <c r="D50" s="32">
        <f>D23+D48</f>
        <v>0</v>
      </c>
      <c r="E50" s="11" t="e">
        <f>D50/C50</f>
        <v>#DIV/0!</v>
      </c>
      <c r="F50" s="32">
        <f>F23+F48</f>
        <v>0</v>
      </c>
      <c r="G50" s="12" t="e">
        <f>F50/C50</f>
        <v>#DIV/0!</v>
      </c>
      <c r="H50" s="32">
        <f>H23+H48</f>
        <v>0</v>
      </c>
      <c r="I50" s="12" t="e">
        <f>H50/C50</f>
        <v>#DIV/0!</v>
      </c>
      <c r="J50" s="32">
        <f>J23+J48</f>
        <v>0</v>
      </c>
      <c r="K50" s="32">
        <f>K23+K48</f>
        <v>0</v>
      </c>
      <c r="L50" s="11" t="e">
        <f>K50/J50</f>
        <v>#DIV/0!</v>
      </c>
      <c r="M50" s="32">
        <f>M23+M48</f>
        <v>0</v>
      </c>
      <c r="N50" s="11" t="e">
        <f>M50/J50</f>
        <v>#DIV/0!</v>
      </c>
      <c r="O50" s="32">
        <f>O23+O48</f>
        <v>0</v>
      </c>
      <c r="P50" s="11" t="e">
        <f>O50/J50</f>
        <v>#DIV/0!</v>
      </c>
      <c r="Q50" s="13" t="e">
        <f>J50/C50</f>
        <v>#DIV/0!</v>
      </c>
    </row>
  </sheetData>
  <sheetProtection sheet="1"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horizontalDpi="600" verticalDpi="600" orientation="landscape" paperSize="5" scale="94" r:id="rId1"/>
  <headerFooter alignWithMargins="0">
    <oddHeader>&amp;C&amp;F
&amp;A</oddHeader>
    <oddFooter>&amp;CPage &amp;P of &amp;N</oddFooter>
  </headerFooter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E. Akamine</dc:creator>
  <cp:keywords/>
  <dc:description/>
  <cp:lastModifiedBy>emurayama</cp:lastModifiedBy>
  <cp:lastPrinted>2014-05-14T21:15:31Z</cp:lastPrinted>
  <dcterms:created xsi:type="dcterms:W3CDTF">2007-08-09T17:33:27Z</dcterms:created>
  <dcterms:modified xsi:type="dcterms:W3CDTF">2014-05-16T21:46:27Z</dcterms:modified>
  <cp:category/>
  <cp:version/>
  <cp:contentType/>
  <cp:contentStatus/>
</cp:coreProperties>
</file>