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NAP MONTHLY STATISTICS\MONTHLY TIMELINESS STATS\FFY 2016\"/>
    </mc:Choice>
  </mc:AlternateContent>
  <bookViews>
    <workbookView xWindow="240" yWindow="60" windowWidth="12120" windowHeight="9120" firstSheet="1" activeTab="6"/>
  </bookViews>
  <sheets>
    <sheet name="OCT" sheetId="44" r:id="rId1"/>
    <sheet name="NOV" sheetId="43" r:id="rId2"/>
    <sheet name="DEC" sheetId="55" r:id="rId3"/>
    <sheet name="JAN" sheetId="56" r:id="rId4"/>
    <sheet name="FEB" sheetId="57" r:id="rId5"/>
    <sheet name="MAR" sheetId="58" r:id="rId6"/>
    <sheet name="APR" sheetId="59" r:id="rId7"/>
    <sheet name="MAY" sheetId="60" r:id="rId8"/>
    <sheet name="JUN" sheetId="61" r:id="rId9"/>
    <sheet name="JUL" sheetId="62" r:id="rId10"/>
    <sheet name="AUG" sheetId="63" r:id="rId11"/>
    <sheet name="SEP" sheetId="64" r:id="rId12"/>
    <sheet name="OB SUMMARY" sheetId="42" r:id="rId13"/>
    <sheet name="NIB SUMMARY" sheetId="41" r:id="rId14"/>
    <sheet name="STATE SUMMARY" sheetId="17" r:id="rId15"/>
    <sheet name="Notes" sheetId="3" r:id="rId16"/>
  </sheets>
  <definedNames>
    <definedName name="_xlnm.Print_Titles" localSheetId="6">APR!$1:$3</definedName>
    <definedName name="_xlnm.Print_Titles" localSheetId="10">AUG!$1:$3</definedName>
    <definedName name="_xlnm.Print_Titles" localSheetId="2">DEC!$1:$3</definedName>
    <definedName name="_xlnm.Print_Titles" localSheetId="4">FEB!$1:$3</definedName>
    <definedName name="_xlnm.Print_Titles" localSheetId="3">JAN!$1:$3</definedName>
    <definedName name="_xlnm.Print_Titles" localSheetId="9">JUL!$1:$3</definedName>
    <definedName name="_xlnm.Print_Titles" localSheetId="8">JUN!$1:$3</definedName>
    <definedName name="_xlnm.Print_Titles" localSheetId="5">MAR!$1:$3</definedName>
    <definedName name="_xlnm.Print_Titles" localSheetId="7">MAY!$1:$3</definedName>
    <definedName name="_xlnm.Print_Titles" localSheetId="1">NOV!$1:$3</definedName>
    <definedName name="_xlnm.Print_Titles" localSheetId="0">OCT!$1:$3</definedName>
    <definedName name="_xlnm.Print_Titles" localSheetId="11">SEP!$1:$3</definedName>
  </definedNames>
  <calcPr calcId="152511"/>
</workbook>
</file>

<file path=xl/calcChain.xml><?xml version="1.0" encoding="utf-8"?>
<calcChain xmlns="http://schemas.openxmlformats.org/spreadsheetml/2006/main">
  <c r="M6" i="41" l="1"/>
  <c r="B6" i="42"/>
  <c r="B11" i="42" l="1"/>
  <c r="B13" i="41"/>
  <c r="B7" i="41"/>
  <c r="B9" i="41"/>
  <c r="B10" i="42"/>
  <c r="K6" i="41"/>
  <c r="B13" i="42"/>
  <c r="B10" i="41"/>
  <c r="B6" i="41"/>
  <c r="F6" i="42"/>
  <c r="F6" i="41"/>
  <c r="M6" i="42"/>
  <c r="M14" i="42" l="1"/>
  <c r="M8" i="41"/>
  <c r="M11" i="42"/>
  <c r="F7" i="42"/>
  <c r="D13" i="42"/>
  <c r="M8" i="42"/>
  <c r="M10" i="41"/>
  <c r="D11" i="42"/>
  <c r="F12" i="41"/>
  <c r="D9" i="41"/>
  <c r="F10" i="41"/>
  <c r="F11" i="42"/>
  <c r="D11" i="41"/>
  <c r="F10" i="42"/>
  <c r="F8" i="42"/>
  <c r="F15" i="42"/>
  <c r="D15" i="42"/>
  <c r="F11" i="41"/>
  <c r="K9" i="41"/>
  <c r="K10" i="42"/>
  <c r="O7" i="42"/>
  <c r="M12" i="41"/>
  <c r="B12" i="41"/>
  <c r="B14" i="41"/>
  <c r="B15" i="41"/>
  <c r="B7" i="42"/>
  <c r="B7" i="17"/>
  <c r="D13" i="41"/>
  <c r="H7" i="42"/>
  <c r="F15" i="41"/>
  <c r="M9" i="41"/>
  <c r="M14" i="41"/>
  <c r="D12" i="42"/>
  <c r="B9" i="42"/>
  <c r="B9" i="17"/>
  <c r="B8" i="41"/>
  <c r="D15" i="41"/>
  <c r="M11" i="41"/>
  <c r="B10" i="17"/>
  <c r="B6" i="17"/>
  <c r="K12" i="42"/>
  <c r="B14" i="17"/>
  <c r="B14" i="42"/>
  <c r="B11" i="41"/>
  <c r="B11" i="17"/>
  <c r="B12" i="17"/>
  <c r="B12" i="42"/>
  <c r="M15" i="42"/>
  <c r="F15" i="17"/>
  <c r="H15" i="41"/>
  <c r="M15" i="41"/>
  <c r="O15" i="42"/>
  <c r="K15" i="41"/>
  <c r="O15" i="41"/>
  <c r="H15" i="42"/>
  <c r="K15" i="42"/>
  <c r="O14" i="42"/>
  <c r="F14" i="42"/>
  <c r="H14" i="42"/>
  <c r="O14" i="41"/>
  <c r="D14" i="42"/>
  <c r="K14" i="42"/>
  <c r="K14" i="41"/>
  <c r="H13" i="42"/>
  <c r="O13" i="41"/>
  <c r="K13" i="41"/>
  <c r="K13" i="42"/>
  <c r="M13" i="41"/>
  <c r="O13" i="42"/>
  <c r="B13" i="17"/>
  <c r="F13" i="42"/>
  <c r="M13" i="42"/>
  <c r="F12" i="42"/>
  <c r="H12" i="42"/>
  <c r="O12" i="42"/>
  <c r="D12" i="41"/>
  <c r="H12" i="41"/>
  <c r="O11" i="41"/>
  <c r="H11" i="41"/>
  <c r="H11" i="42"/>
  <c r="K11" i="41"/>
  <c r="O11" i="42"/>
  <c r="K11" i="42"/>
  <c r="O10" i="41"/>
  <c r="O10" i="42"/>
  <c r="D10" i="42"/>
  <c r="K10" i="41"/>
  <c r="H10" i="42"/>
  <c r="M10" i="42"/>
  <c r="M9" i="42"/>
  <c r="O9" i="42"/>
  <c r="K9" i="42"/>
  <c r="F9" i="42"/>
  <c r="O9" i="41"/>
  <c r="D9" i="42"/>
  <c r="H9" i="42"/>
  <c r="K8" i="41"/>
  <c r="D8" i="42"/>
  <c r="H8" i="41"/>
  <c r="O8" i="42"/>
  <c r="K8" i="42"/>
  <c r="H8" i="42"/>
  <c r="F8" i="41"/>
  <c r="O8" i="41"/>
  <c r="D8" i="41"/>
  <c r="H7" i="41"/>
  <c r="D7" i="42"/>
  <c r="M7" i="42"/>
  <c r="D7" i="41"/>
  <c r="K7" i="42"/>
  <c r="K6" i="42"/>
  <c r="D6" i="42"/>
  <c r="D6" i="41"/>
  <c r="M6" i="17"/>
  <c r="O6" i="42"/>
  <c r="H6" i="41"/>
  <c r="O6" i="41"/>
  <c r="H6" i="42"/>
  <c r="J6" i="42"/>
  <c r="F6" i="17"/>
  <c r="M8" i="17" l="1"/>
  <c r="J7" i="41"/>
  <c r="D11" i="17"/>
  <c r="J12" i="41"/>
  <c r="D15" i="17"/>
  <c r="C13" i="42"/>
  <c r="C12" i="41"/>
  <c r="J10" i="42"/>
  <c r="F11" i="17"/>
  <c r="C14" i="41"/>
  <c r="F10" i="17"/>
  <c r="P13" i="41"/>
  <c r="C10" i="42"/>
  <c r="M11" i="17"/>
  <c r="J9" i="41"/>
  <c r="B15" i="42"/>
  <c r="B15" i="17"/>
  <c r="D13" i="17"/>
  <c r="K10" i="17"/>
  <c r="M14" i="17"/>
  <c r="E10" i="41"/>
  <c r="M12" i="42"/>
  <c r="M12" i="17"/>
  <c r="C12" i="42"/>
  <c r="B8" i="42"/>
  <c r="B8" i="17"/>
  <c r="H10" i="41"/>
  <c r="H14" i="41"/>
  <c r="H9" i="41"/>
  <c r="D10" i="41"/>
  <c r="H13" i="41"/>
  <c r="F13" i="41"/>
  <c r="L7" i="41"/>
  <c r="K7" i="41"/>
  <c r="F14" i="41"/>
  <c r="G7" i="42"/>
  <c r="C7" i="42"/>
  <c r="O12" i="41"/>
  <c r="G9" i="42"/>
  <c r="F7" i="17"/>
  <c r="F7" i="41"/>
  <c r="L6" i="41"/>
  <c r="J6" i="41"/>
  <c r="M7" i="41"/>
  <c r="P7" i="41"/>
  <c r="O7" i="41"/>
  <c r="F9" i="41"/>
  <c r="K12" i="41"/>
  <c r="G6" i="41"/>
  <c r="C6" i="41"/>
  <c r="D12" i="17"/>
  <c r="D14" i="41"/>
  <c r="H15" i="17"/>
  <c r="O15" i="17"/>
  <c r="C15" i="42"/>
  <c r="K15" i="17"/>
  <c r="M15" i="17"/>
  <c r="P15" i="42"/>
  <c r="C15" i="41"/>
  <c r="D14" i="17"/>
  <c r="O14" i="17"/>
  <c r="K14" i="17"/>
  <c r="E14" i="42"/>
  <c r="J14" i="41"/>
  <c r="K13" i="17"/>
  <c r="J13" i="42"/>
  <c r="O13" i="17"/>
  <c r="M13" i="17"/>
  <c r="N12" i="41"/>
  <c r="J12" i="42"/>
  <c r="K12" i="17"/>
  <c r="O12" i="17"/>
  <c r="F12" i="17"/>
  <c r="J11" i="42"/>
  <c r="J11" i="41"/>
  <c r="O11" i="17"/>
  <c r="C11" i="42"/>
  <c r="K11" i="17"/>
  <c r="C11" i="41"/>
  <c r="H11" i="17"/>
  <c r="M10" i="17"/>
  <c r="I10" i="42"/>
  <c r="O10" i="17"/>
  <c r="J10" i="41"/>
  <c r="O9" i="17"/>
  <c r="J9" i="42"/>
  <c r="K9" i="17"/>
  <c r="M9" i="17"/>
  <c r="J8" i="42"/>
  <c r="O8" i="17"/>
  <c r="K8" i="17"/>
  <c r="H8" i="17"/>
  <c r="J8" i="41"/>
  <c r="F8" i="17"/>
  <c r="D8" i="17"/>
  <c r="M7" i="17"/>
  <c r="K7" i="17"/>
  <c r="E7" i="41"/>
  <c r="J7" i="42"/>
  <c r="H7" i="17"/>
  <c r="O7" i="17"/>
  <c r="E7" i="42"/>
  <c r="D7" i="17"/>
  <c r="I7" i="42"/>
  <c r="P6" i="41"/>
  <c r="D6" i="17"/>
  <c r="J6" i="17"/>
  <c r="N6" i="42"/>
  <c r="N6" i="17"/>
  <c r="H6" i="17"/>
  <c r="I6" i="41"/>
  <c r="L6" i="42"/>
  <c r="K6" i="17"/>
  <c r="Q6" i="41"/>
  <c r="N6" i="41"/>
  <c r="E6" i="41"/>
  <c r="P6" i="42"/>
  <c r="P10" i="42" l="1"/>
  <c r="P12" i="41"/>
  <c r="E13" i="42"/>
  <c r="N9" i="41"/>
  <c r="N7" i="41"/>
  <c r="L11" i="41"/>
  <c r="P9" i="41"/>
  <c r="I13" i="42"/>
  <c r="G13" i="42"/>
  <c r="G14" i="41"/>
  <c r="J13" i="41"/>
  <c r="E12" i="41"/>
  <c r="L10" i="42"/>
  <c r="E10" i="42"/>
  <c r="I12" i="42"/>
  <c r="C12" i="17"/>
  <c r="I9" i="42"/>
  <c r="I12" i="41"/>
  <c r="Q12" i="41"/>
  <c r="Q10" i="42"/>
  <c r="G12" i="41"/>
  <c r="N10" i="42"/>
  <c r="P10" i="41"/>
  <c r="G12" i="42"/>
  <c r="E12" i="42"/>
  <c r="L12" i="41"/>
  <c r="G10" i="42"/>
  <c r="L13" i="41"/>
  <c r="N13" i="41"/>
  <c r="C8" i="17"/>
  <c r="E9" i="42"/>
  <c r="I14" i="41"/>
  <c r="I10" i="41"/>
  <c r="E14" i="41"/>
  <c r="C13" i="41"/>
  <c r="I13" i="17"/>
  <c r="N9" i="42"/>
  <c r="I8" i="42"/>
  <c r="E8" i="42"/>
  <c r="L9" i="42"/>
  <c r="P9" i="42"/>
  <c r="L9" i="41"/>
  <c r="Q9" i="41"/>
  <c r="G13" i="41"/>
  <c r="I13" i="41"/>
  <c r="P8" i="42"/>
  <c r="E13" i="41"/>
  <c r="C8" i="42"/>
  <c r="G8" i="42"/>
  <c r="I15" i="42"/>
  <c r="Q13" i="41"/>
  <c r="C10" i="41"/>
  <c r="G10" i="41"/>
  <c r="I10" i="17"/>
  <c r="L10" i="17"/>
  <c r="P8" i="41"/>
  <c r="Q7" i="41"/>
  <c r="G8" i="41"/>
  <c r="C8" i="41"/>
  <c r="D10" i="17"/>
  <c r="H10" i="17"/>
  <c r="F13" i="17"/>
  <c r="I9" i="41"/>
  <c r="H13" i="17"/>
  <c r="Q6" i="42"/>
  <c r="C6" i="42"/>
  <c r="F14" i="17"/>
  <c r="I15" i="41"/>
  <c r="P11" i="41"/>
  <c r="H12" i="17"/>
  <c r="C14" i="17"/>
  <c r="C14" i="42"/>
  <c r="I6" i="42"/>
  <c r="I7" i="41"/>
  <c r="C7" i="41"/>
  <c r="F9" i="17"/>
  <c r="P12" i="42"/>
  <c r="C9" i="41"/>
  <c r="E9" i="41"/>
  <c r="D9" i="17"/>
  <c r="P14" i="42"/>
  <c r="J14" i="42"/>
  <c r="C9" i="42"/>
  <c r="C9" i="17"/>
  <c r="H14" i="17"/>
  <c r="N15" i="42"/>
  <c r="J15" i="42"/>
  <c r="H9" i="17"/>
  <c r="E6" i="42"/>
  <c r="P6" i="17"/>
  <c r="O6" i="17"/>
  <c r="Q15" i="41"/>
  <c r="J15" i="41"/>
  <c r="G9" i="41"/>
  <c r="L15" i="42"/>
  <c r="L15" i="41"/>
  <c r="N15" i="41"/>
  <c r="Q15" i="42"/>
  <c r="E15" i="41"/>
  <c r="G15" i="41"/>
  <c r="C15" i="17"/>
  <c r="G15" i="42"/>
  <c r="E15" i="42"/>
  <c r="P15" i="41"/>
  <c r="Q14" i="41"/>
  <c r="N14" i="41"/>
  <c r="P14" i="41"/>
  <c r="L14" i="41"/>
  <c r="G14" i="42"/>
  <c r="Q14" i="42"/>
  <c r="N14" i="42"/>
  <c r="I14" i="42"/>
  <c r="L14" i="42"/>
  <c r="Q13" i="42"/>
  <c r="L13" i="17"/>
  <c r="L13" i="42"/>
  <c r="N13" i="42"/>
  <c r="P13" i="42"/>
  <c r="Q12" i="42"/>
  <c r="N12" i="42"/>
  <c r="J12" i="17"/>
  <c r="L12" i="42"/>
  <c r="C11" i="17"/>
  <c r="E11" i="42"/>
  <c r="G11" i="42"/>
  <c r="I11" i="42"/>
  <c r="E11" i="41"/>
  <c r="G11" i="41"/>
  <c r="Q11" i="42"/>
  <c r="J11" i="17"/>
  <c r="N11" i="42"/>
  <c r="L11" i="42"/>
  <c r="P11" i="42"/>
  <c r="I11" i="41"/>
  <c r="Q11" i="41"/>
  <c r="N11" i="41"/>
  <c r="Q10" i="41"/>
  <c r="N10" i="41"/>
  <c r="L10" i="41"/>
  <c r="Q9" i="42"/>
  <c r="L9" i="17"/>
  <c r="Q8" i="42"/>
  <c r="J8" i="17"/>
  <c r="N8" i="42"/>
  <c r="I8" i="41"/>
  <c r="E8" i="41"/>
  <c r="Q8" i="41"/>
  <c r="N8" i="41"/>
  <c r="L8" i="42"/>
  <c r="L8" i="41"/>
  <c r="Q7" i="42"/>
  <c r="P7" i="42"/>
  <c r="N7" i="42"/>
  <c r="L7" i="42"/>
  <c r="G7" i="41"/>
  <c r="L6" i="17"/>
  <c r="Q6" i="17"/>
  <c r="G6" i="42"/>
  <c r="G8" i="17" l="1"/>
  <c r="I12" i="17"/>
  <c r="I8" i="17"/>
  <c r="P10" i="17"/>
  <c r="E12" i="17"/>
  <c r="G12" i="17"/>
  <c r="E8" i="17"/>
  <c r="N10" i="17"/>
  <c r="E9" i="17"/>
  <c r="C10" i="17"/>
  <c r="G10" i="17"/>
  <c r="E10" i="17"/>
  <c r="C13" i="17"/>
  <c r="E13" i="17"/>
  <c r="L12" i="17"/>
  <c r="J10" i="17"/>
  <c r="P12" i="17"/>
  <c r="Q10" i="17"/>
  <c r="G13" i="17"/>
  <c r="I14" i="17"/>
  <c r="I11" i="17"/>
  <c r="G9" i="17"/>
  <c r="I9" i="17"/>
  <c r="Q15" i="17"/>
  <c r="J15" i="17"/>
  <c r="G14" i="17"/>
  <c r="E6" i="17"/>
  <c r="Q7" i="17"/>
  <c r="J7" i="17"/>
  <c r="L14" i="17"/>
  <c r="J14" i="17"/>
  <c r="Q9" i="17"/>
  <c r="J9" i="17"/>
  <c r="N9" i="17"/>
  <c r="I6" i="17"/>
  <c r="P9" i="17"/>
  <c r="E14" i="17"/>
  <c r="Q13" i="17"/>
  <c r="J13" i="17"/>
  <c r="G7" i="17"/>
  <c r="C7" i="17"/>
  <c r="G6" i="17"/>
  <c r="C6" i="17"/>
  <c r="G15" i="17"/>
  <c r="E15" i="17"/>
  <c r="N15" i="17"/>
  <c r="I15" i="17"/>
  <c r="L15" i="17"/>
  <c r="P15" i="17"/>
  <c r="Q14" i="17"/>
  <c r="N14" i="17"/>
  <c r="P14" i="17"/>
  <c r="P13" i="17"/>
  <c r="N13" i="17"/>
  <c r="Q12" i="17"/>
  <c r="N12" i="17"/>
  <c r="Q11" i="17"/>
  <c r="N11" i="17"/>
  <c r="P11" i="17"/>
  <c r="G11" i="17"/>
  <c r="E11" i="17"/>
  <c r="L11" i="17"/>
  <c r="Q8" i="17"/>
  <c r="N8" i="17"/>
  <c r="L8" i="17"/>
  <c r="P8" i="17"/>
  <c r="I7" i="17"/>
  <c r="P7" i="17"/>
  <c r="N7" i="17"/>
  <c r="L7" i="17"/>
  <c r="E7" i="17"/>
  <c r="H5" i="42" l="1"/>
  <c r="B4" i="41" l="1"/>
  <c r="B5" i="42"/>
  <c r="H4" i="42"/>
  <c r="H4" i="41"/>
  <c r="K4" i="42"/>
  <c r="M4" i="42"/>
  <c r="K4" i="41"/>
  <c r="M4" i="41"/>
  <c r="F4" i="41"/>
  <c r="H5" i="41"/>
  <c r="M5" i="41"/>
  <c r="K5" i="42"/>
  <c r="B5" i="41"/>
  <c r="F5" i="42"/>
  <c r="B4" i="17" l="1"/>
  <c r="B4" i="42"/>
  <c r="M5" i="42"/>
  <c r="D5" i="41"/>
  <c r="D4" i="41"/>
  <c r="H4" i="17"/>
  <c r="F4" i="42"/>
  <c r="M4" i="17"/>
  <c r="O4" i="42"/>
  <c r="K4" i="17"/>
  <c r="O4" i="41"/>
  <c r="D4" i="42"/>
  <c r="D5" i="42"/>
  <c r="B5" i="17"/>
  <c r="M5" i="17"/>
  <c r="J5" i="41"/>
  <c r="F5" i="41"/>
  <c r="O5" i="42"/>
  <c r="H5" i="17"/>
  <c r="B17" i="41"/>
  <c r="M17" i="41"/>
  <c r="L4" i="41" l="1"/>
  <c r="J4" i="41"/>
  <c r="L4" i="42"/>
  <c r="J4" i="42"/>
  <c r="N5" i="41"/>
  <c r="F5" i="17"/>
  <c r="L5" i="41"/>
  <c r="K5" i="41"/>
  <c r="G5" i="42"/>
  <c r="C5" i="42"/>
  <c r="P5" i="41"/>
  <c r="O5" i="41"/>
  <c r="P4" i="41"/>
  <c r="N4" i="42"/>
  <c r="N4" i="41"/>
  <c r="P4" i="42"/>
  <c r="O4" i="17"/>
  <c r="D4" i="17"/>
  <c r="F4" i="17"/>
  <c r="P5" i="42"/>
  <c r="E5" i="42"/>
  <c r="D5" i="17"/>
  <c r="Q5" i="42"/>
  <c r="I5" i="42"/>
  <c r="C5" i="41"/>
  <c r="B17" i="42"/>
  <c r="B17" i="17"/>
  <c r="D17" i="42"/>
  <c r="F17" i="42"/>
  <c r="E4" i="41" l="1"/>
  <c r="C4" i="41"/>
  <c r="N4" i="17"/>
  <c r="J4" i="17"/>
  <c r="G4" i="42"/>
  <c r="C4" i="42"/>
  <c r="J5" i="42"/>
  <c r="L5" i="42"/>
  <c r="N5" i="42"/>
  <c r="J5" i="17"/>
  <c r="K5" i="17"/>
  <c r="G5" i="17"/>
  <c r="O5" i="17"/>
  <c r="O17" i="17" s="1"/>
  <c r="G5" i="41"/>
  <c r="P4" i="17"/>
  <c r="I4" i="42"/>
  <c r="E4" i="42"/>
  <c r="Q4" i="42"/>
  <c r="L4" i="17"/>
  <c r="G4" i="41"/>
  <c r="I4" i="41"/>
  <c r="Q4" i="41"/>
  <c r="E5" i="41"/>
  <c r="I5" i="41"/>
  <c r="Q5" i="41"/>
  <c r="D17" i="17"/>
  <c r="O17" i="42"/>
  <c r="D17" i="41"/>
  <c r="F17" i="17"/>
  <c r="F17" i="41"/>
  <c r="O17" i="41"/>
  <c r="H17" i="41"/>
  <c r="M17" i="42"/>
  <c r="K17" i="42"/>
  <c r="K17" i="41"/>
  <c r="H17" i="42"/>
  <c r="I4" i="17" l="1"/>
  <c r="C4" i="17"/>
  <c r="E5" i="17"/>
  <c r="Q5" i="17"/>
  <c r="N5" i="17"/>
  <c r="P5" i="17"/>
  <c r="L5" i="17"/>
  <c r="I5" i="17"/>
  <c r="C5" i="17"/>
  <c r="Q4" i="17"/>
  <c r="E4" i="17"/>
  <c r="G4" i="17"/>
  <c r="K17" i="17"/>
  <c r="J17" i="42"/>
  <c r="N17" i="42" s="1"/>
  <c r="H17" i="17"/>
  <c r="J17" i="41"/>
  <c r="L17" i="41" s="1"/>
  <c r="M17" i="17"/>
  <c r="C17" i="41"/>
  <c r="I17" i="41" s="1"/>
  <c r="C17" i="42"/>
  <c r="L17" i="42" l="1"/>
  <c r="G17" i="42"/>
  <c r="E17" i="42"/>
  <c r="I17" i="42"/>
  <c r="C17" i="17"/>
  <c r="I17" i="17" s="1"/>
  <c r="J17" i="17"/>
  <c r="P17" i="17" s="1"/>
  <c r="E17" i="41"/>
  <c r="G17" i="41"/>
  <c r="P17" i="41"/>
  <c r="N17" i="41"/>
  <c r="Q17" i="41"/>
  <c r="Q17" i="42"/>
  <c r="P17" i="42"/>
  <c r="N17" i="17" l="1"/>
  <c r="L17" i="17"/>
  <c r="Q17" i="17"/>
  <c r="G17" i="17"/>
  <c r="E17" i="17"/>
</calcChain>
</file>

<file path=xl/sharedStrings.xml><?xml version="1.0" encoding="utf-8"?>
<sst xmlns="http://schemas.openxmlformats.org/spreadsheetml/2006/main" count="842" uniqueCount="80">
  <si>
    <t>APPS</t>
  </si>
  <si>
    <t>ALL DISPOSITIONS</t>
  </si>
  <si>
    <t>EXPEDITED DISPOSITIONS</t>
  </si>
  <si>
    <t>TIMELY</t>
  </si>
  <si>
    <t>UNTIMELY</t>
  </si>
  <si>
    <t>%</t>
  </si>
  <si>
    <t>UNIT/SEC/BR</t>
  </si>
  <si>
    <t>TOTAL</t>
  </si>
  <si>
    <t>#</t>
  </si>
  <si>
    <t># AG</t>
  </si>
  <si>
    <t xml:space="preserve"> % AG</t>
  </si>
  <si>
    <t># CC</t>
  </si>
  <si>
    <t xml:space="preserve"> % CC</t>
  </si>
  <si>
    <t>% CC</t>
  </si>
  <si>
    <t>OF EXP</t>
  </si>
  <si>
    <t>OB TOTAL</t>
  </si>
  <si>
    <t>Sec 4 TOTAL</t>
  </si>
  <si>
    <t>Sec 5 TOTAL</t>
  </si>
  <si>
    <t>632 - Kamuela</t>
  </si>
  <si>
    <t>633 - S. Kona</t>
  </si>
  <si>
    <t>635 - Ka'u</t>
  </si>
  <si>
    <t>664 - N. Kona</t>
  </si>
  <si>
    <t>Sec 6 TOTAL</t>
  </si>
  <si>
    <t>Sec 7 TOTAL</t>
  </si>
  <si>
    <t>852 - Molokai</t>
  </si>
  <si>
    <t>853 - Lanai Sub</t>
  </si>
  <si>
    <t>Sec 8 TOTAL</t>
  </si>
  <si>
    <t>NIB TOTAL</t>
  </si>
  <si>
    <t>State TOTAL</t>
  </si>
  <si>
    <t>REC'D</t>
  </si>
  <si>
    <t>OCTOBER</t>
  </si>
  <si>
    <t>NOVEMBER</t>
  </si>
  <si>
    <t>DECEMBER</t>
  </si>
  <si>
    <t>JANUARY</t>
  </si>
  <si>
    <t>FEBRUARY</t>
  </si>
  <si>
    <t>MARCH</t>
  </si>
  <si>
    <t>APRIL</t>
  </si>
  <si>
    <t>MAY</t>
  </si>
  <si>
    <t>JUNE</t>
  </si>
  <si>
    <t>JULY</t>
  </si>
  <si>
    <t>AUGUST</t>
  </si>
  <si>
    <t>SEPTEMBER</t>
  </si>
  <si>
    <t>MONTH</t>
  </si>
  <si>
    <t>TOTALS:</t>
  </si>
  <si>
    <t>160 - KPT</t>
  </si>
  <si>
    <t>170 - OR&amp;L</t>
  </si>
  <si>
    <t>190 - Waipahu</t>
  </si>
  <si>
    <t>250 - Kapolei</t>
  </si>
  <si>
    <t>270 - Waianae</t>
  </si>
  <si>
    <t>290 - Wahiawa</t>
  </si>
  <si>
    <t>370 - Pohulani</t>
  </si>
  <si>
    <t>444 - West</t>
  </si>
  <si>
    <t>575 - S. Hilo</t>
  </si>
  <si>
    <t>777 - State Bldg</t>
  </si>
  <si>
    <t>779 - Lunalilo</t>
  </si>
  <si>
    <t>526 - N. Hilo</t>
  </si>
  <si>
    <t>OS1 TOTAL</t>
  </si>
  <si>
    <t>OS2 TOTAL</t>
  </si>
  <si>
    <t>306/390 - Koolau</t>
  </si>
  <si>
    <t>OS3 TOTAL</t>
  </si>
  <si>
    <t>OS4 TOTAL</t>
  </si>
  <si>
    <t>445 - East</t>
  </si>
  <si>
    <t>634 - Kohala Sub</t>
  </si>
  <si>
    <t>FFY</t>
  </si>
  <si>
    <t>Twelve-month period from October through September.</t>
  </si>
  <si>
    <t>Total Applications Received</t>
  </si>
  <si>
    <r>
      <t xml:space="preserve">The applications included in </t>
    </r>
    <r>
      <rPr>
        <b/>
        <sz val="10"/>
        <color rgb="FF000000"/>
        <rFont val="Arial"/>
        <family val="2"/>
      </rPr>
      <t>Total Applications Received</t>
    </r>
    <r>
      <rPr>
        <sz val="10"/>
        <color rgb="FF000000"/>
        <rFont val="Arial"/>
        <family val="2"/>
      </rPr>
      <t xml:space="preserve"> figure are counted in the year the application was received.</t>
    </r>
  </si>
  <si>
    <t>Dispositions</t>
  </si>
  <si>
    <r>
      <t xml:space="preserve">A completed application process; when a case is determined eligible or ineligible for SNAP benefits.  Dispositions are counted in the year that the </t>
    </r>
    <r>
      <rPr>
        <u/>
        <sz val="10"/>
        <color rgb="FF000000"/>
        <rFont val="Arial"/>
        <family val="2"/>
      </rPr>
      <t>application process</t>
    </r>
    <r>
      <rPr>
        <sz val="10"/>
        <color rgb="FF000000"/>
        <rFont val="Arial"/>
        <family val="2"/>
      </rPr>
      <t xml:space="preserve"> was completed.</t>
    </r>
  </si>
  <si>
    <t>Expedited Dispositions</t>
  </si>
  <si>
    <t>If the household has little or no money and is in need of immediate SNAP assistance, the household may qualify for expedited service or the opportunity to participate within seven days of the application date.</t>
  </si>
  <si>
    <t>Timely</t>
  </si>
  <si>
    <r>
      <t xml:space="preserve">A case is considered to be processed </t>
    </r>
    <r>
      <rPr>
        <b/>
        <sz val="10"/>
        <color rgb="FF000000"/>
        <rFont val="Arial"/>
        <family val="2"/>
      </rPr>
      <t>timely</t>
    </r>
    <r>
      <rPr>
        <sz val="10"/>
        <color rgb="FF000000"/>
        <rFont val="Arial"/>
        <family val="2"/>
      </rPr>
      <t xml:space="preserve"> if the household has an opportunity to participate within seven days of the application date for an </t>
    </r>
    <r>
      <rPr>
        <b/>
        <sz val="10"/>
        <color rgb="FF000000"/>
        <rFont val="Arial"/>
        <family val="2"/>
      </rPr>
      <t>expedited</t>
    </r>
    <r>
      <rPr>
        <sz val="10"/>
        <color rgb="FF000000"/>
        <rFont val="Arial"/>
        <family val="2"/>
      </rPr>
      <t xml:space="preserve"> service case, and within 30-days of the application date for a regular processed case.</t>
    </r>
  </si>
  <si>
    <t>Untimely - AG</t>
  </si>
  <si>
    <r>
      <t xml:space="preserve">Cases that are not processed within the seven or 30-day processing requirement listed above due to </t>
    </r>
    <r>
      <rPr>
        <b/>
        <sz val="10"/>
        <color rgb="FF000000"/>
        <rFont val="Arial"/>
        <family val="2"/>
      </rPr>
      <t>agency-caused delays (AG)</t>
    </r>
    <r>
      <rPr>
        <sz val="10"/>
        <color rgb="FF000000"/>
        <rFont val="Arial"/>
        <family val="2"/>
      </rPr>
      <t xml:space="preserve"> are considered to be </t>
    </r>
    <r>
      <rPr>
        <b/>
        <sz val="10"/>
        <color rgb="FF000000"/>
        <rFont val="Arial"/>
        <family val="2"/>
      </rPr>
      <t>untimely</t>
    </r>
    <r>
      <rPr>
        <sz val="10"/>
        <color rgb="FF000000"/>
        <rFont val="Arial"/>
        <family val="2"/>
      </rPr>
      <t xml:space="preserve">. </t>
    </r>
  </si>
  <si>
    <t>Untimely - CC</t>
  </si>
  <si>
    <r>
      <t>Cases that were properly pended because of an</t>
    </r>
    <r>
      <rPr>
        <b/>
        <sz val="10"/>
        <color rgb="FF000000"/>
        <rFont val="Arial"/>
        <family val="2"/>
      </rPr>
      <t xml:space="preserve"> applicant-caused delay</t>
    </r>
    <r>
      <rPr>
        <sz val="10"/>
        <color rgb="FF000000"/>
        <rFont val="Arial"/>
        <family val="2"/>
      </rPr>
      <t xml:space="preserve"> </t>
    </r>
    <r>
      <rPr>
        <b/>
        <sz val="10"/>
        <color rgb="FF000000"/>
        <rFont val="Arial"/>
        <family val="2"/>
      </rPr>
      <t>(CC)</t>
    </r>
    <r>
      <rPr>
        <sz val="10"/>
        <color rgb="FF000000"/>
        <rFont val="Arial"/>
        <family val="2"/>
      </rPr>
      <t>, such as a client missing an interview for an expedited application or a household’s failure to provide verification, which resulted in the action being coded as untimely, even though the State agency was in full compliance with program regulations.</t>
    </r>
  </si>
  <si>
    <t>Key Terms Used in Table</t>
  </si>
  <si>
    <t>% of EXP</t>
  </si>
  <si>
    <t>Proportion of All Dispositions that are Expedited Dispositions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</si>
</sst>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0"/>
      <name val="Arial"/>
      <family val="2"/>
    </font>
    <font>
      <sz val="12"/>
      <name val="Arial"/>
      <family val="2"/>
    </font>
    <font>
      <b/>
      <sz val="12"/>
      <name val="Arial"/>
      <family val="2"/>
    </font>
    <font>
      <sz val="12"/>
      <color indexed="10"/>
      <name val="Arial"/>
      <family val="2"/>
    </font>
    <font>
      <b/>
      <sz val="12"/>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rgb="FF000000"/>
      <name val="Century Gothic"/>
      <family val="2"/>
    </font>
    <font>
      <sz val="10"/>
      <color rgb="FF000000"/>
      <name val="Arial"/>
      <family val="2"/>
    </font>
    <font>
      <b/>
      <sz val="10"/>
      <color rgb="FF000000"/>
      <name val="Arial"/>
      <family val="2"/>
    </font>
    <font>
      <u/>
      <sz val="10"/>
      <color rgb="FF00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24" fillId="0" borderId="0" applyFont="0" applyFill="0" applyBorder="0" applyAlignment="0" applyProtection="0"/>
    <xf numFmtId="0" fontId="1" fillId="0" borderId="0"/>
  </cellStyleXfs>
  <cellXfs count="113">
    <xf numFmtId="0" fontId="0" fillId="0" borderId="0" xfId="0"/>
    <xf numFmtId="0" fontId="2" fillId="0" borderId="0" xfId="0" applyFont="1"/>
    <xf numFmtId="0" fontId="3" fillId="0" borderId="0" xfId="0" applyFont="1" applyBorder="1" applyAlignment="1"/>
    <xf numFmtId="0" fontId="3" fillId="0" borderId="10" xfId="0" applyFont="1" applyBorder="1" applyAlignment="1">
      <alignment horizontal="center"/>
    </xf>
    <xf numFmtId="164"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4" fontId="3" fillId="0" borderId="13" xfId="0" applyNumberFormat="1" applyFont="1" applyBorder="1" applyAlignment="1">
      <alignment horizontal="center"/>
    </xf>
    <xf numFmtId="164" fontId="3" fillId="0" borderId="12" xfId="0" applyNumberFormat="1" applyFont="1" applyBorder="1" applyAlignment="1">
      <alignment horizontal="center"/>
    </xf>
    <xf numFmtId="164" fontId="4" fillId="0" borderId="12" xfId="0" applyNumberFormat="1" applyFont="1" applyFill="1" applyBorder="1" applyAlignment="1">
      <alignment horizontal="center"/>
    </xf>
    <xf numFmtId="164" fontId="4" fillId="0" borderId="12" xfId="0" applyNumberFormat="1" applyFont="1" applyBorder="1" applyAlignment="1">
      <alignment horizontal="center"/>
    </xf>
    <xf numFmtId="164" fontId="5" fillId="0" borderId="12" xfId="0" applyNumberFormat="1" applyFont="1" applyBorder="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3" fillId="0" borderId="14" xfId="0" applyFont="1" applyBorder="1" applyAlignment="1">
      <alignment horizontal="left"/>
    </xf>
    <xf numFmtId="164" fontId="3" fillId="0" borderId="15" xfId="0" applyNumberFormat="1" applyFont="1" applyBorder="1" applyAlignment="1">
      <alignment horizontal="center"/>
    </xf>
    <xf numFmtId="0" fontId="2" fillId="0" borderId="12" xfId="0" applyFont="1" applyBorder="1"/>
    <xf numFmtId="0" fontId="2" fillId="0" borderId="12" xfId="0" applyFont="1" applyFill="1" applyBorder="1"/>
    <xf numFmtId="0" fontId="2" fillId="0" borderId="0" xfId="0" applyFont="1" applyBorder="1"/>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3" fontId="2" fillId="0" borderId="12" xfId="0" applyNumberFormat="1" applyFont="1" applyBorder="1" applyAlignment="1" applyProtection="1">
      <protection locked="0"/>
    </xf>
    <xf numFmtId="3" fontId="2" fillId="0" borderId="0" xfId="0" applyNumberFormat="1" applyFont="1" applyBorder="1" applyAlignment="1"/>
    <xf numFmtId="3" fontId="5" fillId="0" borderId="12" xfId="0" applyNumberFormat="1" applyFont="1" applyBorder="1" applyAlignment="1" applyProtection="1"/>
    <xf numFmtId="3" fontId="3" fillId="0" borderId="0" xfId="0" applyNumberFormat="1" applyFont="1" applyBorder="1" applyAlignment="1"/>
    <xf numFmtId="3" fontId="2" fillId="0" borderId="12" xfId="0" applyNumberFormat="1" applyFont="1" applyFill="1" applyBorder="1" applyAlignment="1" applyProtection="1">
      <protection locked="0"/>
    </xf>
    <xf numFmtId="3" fontId="2" fillId="0" borderId="0" xfId="0" applyNumberFormat="1" applyFont="1" applyFill="1" applyAlignment="1"/>
    <xf numFmtId="3" fontId="2" fillId="0" borderId="0" xfId="0" applyNumberFormat="1" applyFont="1" applyAlignment="1"/>
    <xf numFmtId="3" fontId="0" fillId="0" borderId="0" xfId="0" applyNumberFormat="1" applyAlignment="1"/>
    <xf numFmtId="3" fontId="3" fillId="0" borderId="15" xfId="0" applyNumberFormat="1" applyFont="1" applyBorder="1" applyAlignment="1"/>
    <xf numFmtId="3" fontId="2" fillId="0" borderId="16" xfId="0" applyNumberFormat="1" applyFont="1" applyBorder="1" applyAlignment="1"/>
    <xf numFmtId="3" fontId="3" fillId="0" borderId="11" xfId="0" applyNumberFormat="1" applyFont="1" applyBorder="1" applyAlignment="1">
      <alignment horizontal="center"/>
    </xf>
    <xf numFmtId="3" fontId="3" fillId="0" borderId="15"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3" fontId="3" fillId="0" borderId="10" xfId="0" applyNumberFormat="1" applyFont="1" applyFill="1" applyBorder="1" applyAlignment="1">
      <alignment horizontal="center"/>
    </xf>
    <xf numFmtId="3" fontId="2" fillId="0" borderId="12" xfId="0" applyNumberFormat="1" applyFont="1" applyBorder="1" applyAlignment="1"/>
    <xf numFmtId="3" fontId="5" fillId="0" borderId="12" xfId="0" applyNumberFormat="1" applyFont="1" applyBorder="1" applyAlignment="1"/>
    <xf numFmtId="3" fontId="3" fillId="0" borderId="10" xfId="0" applyNumberFormat="1" applyFont="1" applyBorder="1" applyAlignment="1">
      <alignment horizontal="center" wrapText="1"/>
    </xf>
    <xf numFmtId="3" fontId="2" fillId="0" borderId="0" xfId="0" applyNumberFormat="1" applyFont="1" applyFill="1" applyBorder="1" applyAlignment="1"/>
    <xf numFmtId="164" fontId="5" fillId="0" borderId="12" xfId="0" applyNumberFormat="1" applyFont="1" applyFill="1" applyBorder="1" applyAlignment="1">
      <alignment horizontal="center"/>
    </xf>
    <xf numFmtId="0" fontId="5" fillId="0" borderId="12" xfId="0" applyFont="1" applyFill="1" applyBorder="1" applyAlignment="1">
      <alignment horizontal="right"/>
    </xf>
    <xf numFmtId="3" fontId="4" fillId="0" borderId="12" xfId="0" applyNumberFormat="1" applyFont="1" applyBorder="1" applyAlignment="1" applyProtection="1"/>
    <xf numFmtId="0" fontId="2" fillId="0" borderId="0" xfId="43" applyFont="1"/>
    <xf numFmtId="3" fontId="3" fillId="0" borderId="11" xfId="43" applyNumberFormat="1" applyFont="1" applyBorder="1" applyAlignment="1">
      <alignment horizontal="center"/>
    </xf>
    <xf numFmtId="0" fontId="1" fillId="0" borderId="0" xfId="43"/>
    <xf numFmtId="0" fontId="3" fillId="0" borderId="0" xfId="43" applyFont="1" applyBorder="1" applyAlignment="1"/>
    <xf numFmtId="3" fontId="3" fillId="0" borderId="15" xfId="43" applyNumberFormat="1" applyFont="1" applyBorder="1" applyAlignment="1">
      <alignment horizontal="center"/>
    </xf>
    <xf numFmtId="3" fontId="2" fillId="0" borderId="16" xfId="43" applyNumberFormat="1" applyFont="1" applyBorder="1" applyAlignment="1"/>
    <xf numFmtId="3" fontId="3" fillId="0" borderId="11" xfId="43" applyNumberFormat="1" applyFont="1" applyBorder="1" applyAlignment="1"/>
    <xf numFmtId="164" fontId="3" fillId="0" borderId="11" xfId="43" applyNumberFormat="1" applyFont="1" applyBorder="1" applyAlignment="1">
      <alignment horizontal="center"/>
    </xf>
    <xf numFmtId="0" fontId="3" fillId="0" borderId="14" xfId="43" applyFont="1" applyBorder="1" applyAlignment="1">
      <alignment horizontal="left"/>
    </xf>
    <xf numFmtId="3" fontId="3" fillId="0" borderId="10" xfId="43" applyNumberFormat="1" applyFont="1" applyBorder="1" applyAlignment="1">
      <alignment horizontal="center"/>
    </xf>
    <xf numFmtId="3" fontId="3" fillId="0" borderId="17" xfId="43" applyNumberFormat="1" applyFont="1" applyBorder="1" applyAlignment="1">
      <alignment horizontal="center"/>
    </xf>
    <xf numFmtId="164" fontId="3" fillId="0" borderId="10" xfId="43" applyNumberFormat="1" applyFont="1" applyFill="1" applyBorder="1" applyAlignment="1">
      <alignment horizontal="center"/>
    </xf>
    <xf numFmtId="3" fontId="3" fillId="0" borderId="10" xfId="43" applyNumberFormat="1" applyFont="1" applyFill="1" applyBorder="1" applyAlignment="1">
      <alignment horizontal="center"/>
    </xf>
    <xf numFmtId="164" fontId="3" fillId="0" borderId="10" xfId="43" applyNumberFormat="1" applyFont="1" applyBorder="1" applyAlignment="1">
      <alignment horizontal="center"/>
    </xf>
    <xf numFmtId="164" fontId="3" fillId="0" borderId="13" xfId="43" applyNumberFormat="1" applyFont="1" applyBorder="1" applyAlignment="1">
      <alignment horizontal="center"/>
    </xf>
    <xf numFmtId="0" fontId="3" fillId="0" borderId="10" xfId="43" applyFont="1" applyBorder="1" applyAlignment="1">
      <alignment horizontal="center"/>
    </xf>
    <xf numFmtId="164" fontId="3" fillId="0" borderId="12" xfId="43" applyNumberFormat="1" applyFont="1" applyBorder="1" applyAlignment="1">
      <alignment horizontal="center"/>
    </xf>
    <xf numFmtId="0" fontId="2" fillId="0" borderId="12" xfId="43" applyFont="1" applyBorder="1" applyAlignment="1">
      <alignment horizontal="left"/>
    </xf>
    <xf numFmtId="3" fontId="2" fillId="0" borderId="12" xfId="43" applyNumberFormat="1" applyFont="1" applyBorder="1" applyAlignment="1" applyProtection="1">
      <protection locked="0"/>
    </xf>
    <xf numFmtId="3" fontId="4" fillId="0" borderId="12" xfId="43" applyNumberFormat="1" applyFont="1" applyBorder="1" applyAlignment="1" applyProtection="1"/>
    <xf numFmtId="164" fontId="4" fillId="0" borderId="12" xfId="43" applyNumberFormat="1" applyFont="1" applyFill="1" applyBorder="1" applyAlignment="1">
      <alignment horizontal="center"/>
    </xf>
    <xf numFmtId="164" fontId="4" fillId="0" borderId="12" xfId="43" applyNumberFormat="1" applyFont="1" applyBorder="1" applyAlignment="1">
      <alignment horizontal="center"/>
    </xf>
    <xf numFmtId="0" fontId="3" fillId="0" borderId="12" xfId="43" applyFont="1" applyBorder="1" applyAlignment="1">
      <alignment horizontal="left"/>
    </xf>
    <xf numFmtId="3" fontId="5" fillId="0" borderId="12" xfId="43" applyNumberFormat="1" applyFont="1" applyBorder="1" applyAlignment="1" applyProtection="1"/>
    <xf numFmtId="164" fontId="5" fillId="0" borderId="12" xfId="43" applyNumberFormat="1" applyFont="1" applyBorder="1" applyAlignment="1">
      <alignment horizontal="center"/>
    </xf>
    <xf numFmtId="0" fontId="2" fillId="0" borderId="0" xfId="43" applyFont="1" applyAlignment="1">
      <alignment horizontal="left"/>
    </xf>
    <xf numFmtId="3" fontId="2" fillId="0" borderId="0" xfId="43" applyNumberFormat="1" applyFont="1" applyBorder="1" applyAlignment="1"/>
    <xf numFmtId="164" fontId="2" fillId="0" borderId="0" xfId="43" applyNumberFormat="1" applyFont="1" applyFill="1" applyAlignment="1">
      <alignment horizontal="center"/>
    </xf>
    <xf numFmtId="3" fontId="2" fillId="0" borderId="0" xfId="43" applyNumberFormat="1" applyFont="1" applyFill="1" applyAlignment="1"/>
    <xf numFmtId="164" fontId="2" fillId="0" borderId="0" xfId="43" applyNumberFormat="1" applyFont="1" applyAlignment="1">
      <alignment horizontal="center"/>
    </xf>
    <xf numFmtId="3" fontId="2" fillId="0" borderId="0" xfId="43" applyNumberFormat="1" applyFont="1" applyAlignment="1"/>
    <xf numFmtId="0" fontId="3" fillId="0" borderId="0" xfId="43" applyFont="1" applyBorder="1" applyAlignment="1">
      <alignment horizontal="left"/>
    </xf>
    <xf numFmtId="3" fontId="5" fillId="0" borderId="0" xfId="43" applyNumberFormat="1" applyFont="1" applyBorder="1" applyAlignment="1" applyProtection="1"/>
    <xf numFmtId="164" fontId="4" fillId="0" borderId="0" xfId="43" applyNumberFormat="1" applyFont="1" applyFill="1" applyBorder="1" applyAlignment="1">
      <alignment horizontal="center"/>
    </xf>
    <xf numFmtId="164" fontId="4" fillId="0" borderId="0" xfId="43" applyNumberFormat="1" applyFont="1" applyBorder="1" applyAlignment="1">
      <alignment horizontal="center"/>
    </xf>
    <xf numFmtId="164" fontId="5" fillId="0" borderId="0" xfId="43" applyNumberFormat="1" applyFont="1" applyBorder="1" applyAlignment="1">
      <alignment horizontal="center"/>
    </xf>
    <xf numFmtId="0" fontId="3" fillId="0" borderId="0" xfId="43" applyFont="1" applyAlignment="1">
      <alignment horizontal="left"/>
    </xf>
    <xf numFmtId="3" fontId="3" fillId="0" borderId="0" xfId="43" applyNumberFormat="1" applyFont="1" applyBorder="1" applyAlignment="1"/>
    <xf numFmtId="3" fontId="1" fillId="0" borderId="0" xfId="43" applyNumberFormat="1" applyAlignment="1"/>
    <xf numFmtId="164" fontId="2" fillId="0" borderId="12" xfId="42" applyNumberFormat="1" applyFont="1" applyBorder="1" applyAlignment="1"/>
    <xf numFmtId="0" fontId="25" fillId="0" borderId="0" xfId="0" applyFont="1" applyAlignment="1">
      <alignment vertical="center"/>
    </xf>
    <xf numFmtId="0" fontId="26" fillId="0" borderId="22" xfId="0" applyFont="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6" fillId="0" borderId="23" xfId="0" applyFont="1" applyBorder="1" applyAlignment="1">
      <alignment vertical="center" wrapText="1"/>
    </xf>
    <xf numFmtId="0" fontId="25" fillId="0" borderId="0" xfId="0" applyFont="1" applyAlignment="1">
      <alignment vertical="center" wrapText="1"/>
    </xf>
    <xf numFmtId="0" fontId="25" fillId="0" borderId="25" xfId="0" applyFont="1" applyBorder="1" applyAlignment="1">
      <alignment vertical="center" wrapText="1"/>
    </xf>
    <xf numFmtId="0" fontId="26" fillId="0" borderId="0" xfId="0" applyFont="1" applyFill="1" applyBorder="1" applyAlignment="1">
      <alignment vertical="center" wrapText="1"/>
    </xf>
    <xf numFmtId="0" fontId="3" fillId="0" borderId="14" xfId="43" applyFont="1" applyBorder="1" applyAlignment="1">
      <alignment horizontal="center"/>
    </xf>
    <xf numFmtId="0" fontId="3" fillId="0" borderId="18" xfId="43" applyFont="1" applyBorder="1" applyAlignment="1">
      <alignment horizontal="center"/>
    </xf>
    <xf numFmtId="0" fontId="3" fillId="0" borderId="19" xfId="43" applyFont="1" applyBorder="1" applyAlignment="1">
      <alignment horizontal="center"/>
    </xf>
    <xf numFmtId="1" fontId="3" fillId="0" borderId="14" xfId="43" applyNumberFormat="1" applyFont="1" applyBorder="1" applyAlignment="1">
      <alignment horizontal="center"/>
    </xf>
    <xf numFmtId="1" fontId="3" fillId="0" borderId="18" xfId="43" applyNumberFormat="1" applyFont="1" applyBorder="1" applyAlignment="1">
      <alignment horizontal="center"/>
    </xf>
    <xf numFmtId="1" fontId="3" fillId="0" borderId="19" xfId="43" applyNumberFormat="1" applyFont="1" applyBorder="1" applyAlignment="1">
      <alignment horizontal="center"/>
    </xf>
    <xf numFmtId="164" fontId="3" fillId="0" borderId="14" xfId="43" applyNumberFormat="1" applyFont="1" applyFill="1" applyBorder="1" applyAlignment="1">
      <alignment horizontal="center"/>
    </xf>
    <xf numFmtId="164" fontId="3" fillId="0" borderId="18" xfId="43" applyNumberFormat="1" applyFont="1" applyFill="1" applyBorder="1" applyAlignment="1">
      <alignment horizontal="center"/>
    </xf>
    <xf numFmtId="164" fontId="3" fillId="0" borderId="19" xfId="43" applyNumberFormat="1" applyFont="1" applyFill="1" applyBorder="1" applyAlignment="1">
      <alignment horizontal="center"/>
    </xf>
    <xf numFmtId="0" fontId="3" fillId="0" borderId="14" xfId="0" applyFont="1" applyBorder="1" applyAlignment="1">
      <alignment horizontal="center"/>
    </xf>
    <xf numFmtId="0" fontId="3" fillId="0" borderId="18" xfId="0" applyFont="1" applyBorder="1" applyAlignment="1">
      <alignment horizontal="center"/>
    </xf>
    <xf numFmtId="1" fontId="3" fillId="0" borderId="14" xfId="0" applyNumberFormat="1" applyFont="1" applyBorder="1" applyAlignment="1">
      <alignment horizontal="center"/>
    </xf>
    <xf numFmtId="1" fontId="3" fillId="0" borderId="18" xfId="0" applyNumberFormat="1" applyFont="1" applyBorder="1" applyAlignment="1">
      <alignment horizontal="center"/>
    </xf>
    <xf numFmtId="1" fontId="3" fillId="0" borderId="19" xfId="0" applyNumberFormat="1" applyFont="1" applyBorder="1" applyAlignment="1">
      <alignment horizontal="center"/>
    </xf>
    <xf numFmtId="0" fontId="3" fillId="0" borderId="19" xfId="0" applyFont="1" applyBorder="1" applyAlignment="1">
      <alignment horizontal="center"/>
    </xf>
    <xf numFmtId="164" fontId="3" fillId="0" borderId="14" xfId="0" applyNumberFormat="1" applyFont="1" applyFill="1" applyBorder="1" applyAlignment="1">
      <alignment horizontal="center"/>
    </xf>
    <xf numFmtId="164" fontId="3" fillId="0" borderId="18" xfId="0" applyNumberFormat="1" applyFont="1" applyFill="1" applyBorder="1" applyAlignment="1">
      <alignment horizontal="center"/>
    </xf>
    <xf numFmtId="164" fontId="3" fillId="0" borderId="19" xfId="0" applyNumberFormat="1" applyFont="1" applyFill="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164" fontId="3" fillId="0" borderId="13" xfId="0" applyNumberFormat="1" applyFont="1" applyFill="1" applyBorder="1" applyAlignment="1">
      <alignment horizontal="center"/>
    </xf>
    <xf numFmtId="164" fontId="3" fillId="0" borderId="20" xfId="0" applyNumberFormat="1" applyFont="1" applyFill="1" applyBorder="1" applyAlignment="1">
      <alignment horizontal="center"/>
    </xf>
    <xf numFmtId="164" fontId="3" fillId="0" borderId="17"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256" width="8.85546875" style="44"/>
    <col min="257" max="257" width="18.42578125" style="44" bestFit="1" customWidth="1"/>
    <col min="258" max="259" width="8.85546875" style="44" bestFit="1" customWidth="1"/>
    <col min="260" max="260" width="9.28515625" style="44" bestFit="1" customWidth="1"/>
    <col min="261" max="261" width="11" style="44" bestFit="1" customWidth="1"/>
    <col min="262" max="265" width="9.28515625" style="44" bestFit="1" customWidth="1"/>
    <col min="266" max="266" width="8.85546875" style="44" bestFit="1" customWidth="1"/>
    <col min="267" max="272" width="9.28515625" style="44" bestFit="1" customWidth="1"/>
    <col min="273" max="273" width="11.140625" style="44" bestFit="1" customWidth="1"/>
    <col min="274" max="512" width="8.85546875" style="44"/>
    <col min="513" max="513" width="18.42578125" style="44" bestFit="1" customWidth="1"/>
    <col min="514" max="515" width="8.85546875" style="44" bestFit="1" customWidth="1"/>
    <col min="516" max="516" width="9.28515625" style="44" bestFit="1" customWidth="1"/>
    <col min="517" max="517" width="11" style="44" bestFit="1" customWidth="1"/>
    <col min="518" max="521" width="9.28515625" style="44" bestFit="1" customWidth="1"/>
    <col min="522" max="522" width="8.85546875" style="44" bestFit="1" customWidth="1"/>
    <col min="523" max="528" width="9.28515625" style="44" bestFit="1" customWidth="1"/>
    <col min="529" max="529" width="11.140625" style="44" bestFit="1" customWidth="1"/>
    <col min="530" max="768" width="8.85546875" style="44"/>
    <col min="769" max="769" width="18.42578125" style="44" bestFit="1" customWidth="1"/>
    <col min="770" max="771" width="8.85546875" style="44" bestFit="1" customWidth="1"/>
    <col min="772" max="772" width="9.28515625" style="44" bestFit="1" customWidth="1"/>
    <col min="773" max="773" width="11" style="44" bestFit="1" customWidth="1"/>
    <col min="774" max="777" width="9.28515625" style="44" bestFit="1" customWidth="1"/>
    <col min="778" max="778" width="8.85546875" style="44" bestFit="1" customWidth="1"/>
    <col min="779" max="784" width="9.28515625" style="44" bestFit="1" customWidth="1"/>
    <col min="785" max="785" width="11.140625" style="44" bestFit="1" customWidth="1"/>
    <col min="786" max="1024" width="8.85546875" style="44"/>
    <col min="1025" max="1025" width="18.42578125" style="44" bestFit="1" customWidth="1"/>
    <col min="1026" max="1027" width="8.85546875" style="44" bestFit="1" customWidth="1"/>
    <col min="1028" max="1028" width="9.28515625" style="44" bestFit="1" customWidth="1"/>
    <col min="1029" max="1029" width="11" style="44" bestFit="1" customWidth="1"/>
    <col min="1030" max="1033" width="9.28515625" style="44" bestFit="1" customWidth="1"/>
    <col min="1034" max="1034" width="8.85546875" style="44" bestFit="1" customWidth="1"/>
    <col min="1035" max="1040" width="9.28515625" style="44" bestFit="1" customWidth="1"/>
    <col min="1041" max="1041" width="11.140625" style="44" bestFit="1" customWidth="1"/>
    <col min="1042" max="1280" width="8.85546875" style="44"/>
    <col min="1281" max="1281" width="18.42578125" style="44" bestFit="1" customWidth="1"/>
    <col min="1282" max="1283" width="8.85546875" style="44" bestFit="1" customWidth="1"/>
    <col min="1284" max="1284" width="9.28515625" style="44" bestFit="1" customWidth="1"/>
    <col min="1285" max="1285" width="11" style="44" bestFit="1" customWidth="1"/>
    <col min="1286" max="1289" width="9.28515625" style="44" bestFit="1" customWidth="1"/>
    <col min="1290" max="1290" width="8.85546875" style="44" bestFit="1" customWidth="1"/>
    <col min="1291" max="1296" width="9.28515625" style="44" bestFit="1" customWidth="1"/>
    <col min="1297" max="1297" width="11.140625" style="44" bestFit="1" customWidth="1"/>
    <col min="1298" max="1536" width="8.85546875" style="44"/>
    <col min="1537" max="1537" width="18.42578125" style="44" bestFit="1" customWidth="1"/>
    <col min="1538" max="1539" width="8.85546875" style="44" bestFit="1" customWidth="1"/>
    <col min="1540" max="1540" width="9.28515625" style="44" bestFit="1" customWidth="1"/>
    <col min="1541" max="1541" width="11" style="44" bestFit="1" customWidth="1"/>
    <col min="1542" max="1545" width="9.28515625" style="44" bestFit="1" customWidth="1"/>
    <col min="1546" max="1546" width="8.85546875" style="44" bestFit="1" customWidth="1"/>
    <col min="1547" max="1552" width="9.28515625" style="44" bestFit="1" customWidth="1"/>
    <col min="1553" max="1553" width="11.140625" style="44" bestFit="1" customWidth="1"/>
    <col min="1554" max="1792" width="8.85546875" style="44"/>
    <col min="1793" max="1793" width="18.42578125" style="44" bestFit="1" customWidth="1"/>
    <col min="1794" max="1795" width="8.85546875" style="44" bestFit="1" customWidth="1"/>
    <col min="1796" max="1796" width="9.28515625" style="44" bestFit="1" customWidth="1"/>
    <col min="1797" max="1797" width="11" style="44" bestFit="1" customWidth="1"/>
    <col min="1798" max="1801" width="9.28515625" style="44" bestFit="1" customWidth="1"/>
    <col min="1802" max="1802" width="8.85546875" style="44" bestFit="1" customWidth="1"/>
    <col min="1803" max="1808" width="9.28515625" style="44" bestFit="1" customWidth="1"/>
    <col min="1809" max="1809" width="11.140625" style="44" bestFit="1" customWidth="1"/>
    <col min="1810" max="2048" width="8.85546875" style="44"/>
    <col min="2049" max="2049" width="18.42578125" style="44" bestFit="1" customWidth="1"/>
    <col min="2050" max="2051" width="8.85546875" style="44" bestFit="1" customWidth="1"/>
    <col min="2052" max="2052" width="9.28515625" style="44" bestFit="1" customWidth="1"/>
    <col min="2053" max="2053" width="11" style="44" bestFit="1" customWidth="1"/>
    <col min="2054" max="2057" width="9.28515625" style="44" bestFit="1" customWidth="1"/>
    <col min="2058" max="2058" width="8.85546875" style="44" bestFit="1" customWidth="1"/>
    <col min="2059" max="2064" width="9.28515625" style="44" bestFit="1" customWidth="1"/>
    <col min="2065" max="2065" width="11.140625" style="44" bestFit="1" customWidth="1"/>
    <col min="2066" max="2304" width="8.85546875" style="44"/>
    <col min="2305" max="2305" width="18.42578125" style="44" bestFit="1" customWidth="1"/>
    <col min="2306" max="2307" width="8.85546875" style="44" bestFit="1" customWidth="1"/>
    <col min="2308" max="2308" width="9.28515625" style="44" bestFit="1" customWidth="1"/>
    <col min="2309" max="2309" width="11" style="44" bestFit="1" customWidth="1"/>
    <col min="2310" max="2313" width="9.28515625" style="44" bestFit="1" customWidth="1"/>
    <col min="2314" max="2314" width="8.85546875" style="44" bestFit="1" customWidth="1"/>
    <col min="2315" max="2320" width="9.28515625" style="44" bestFit="1" customWidth="1"/>
    <col min="2321" max="2321" width="11.140625" style="44" bestFit="1" customWidth="1"/>
    <col min="2322" max="2560" width="8.85546875" style="44"/>
    <col min="2561" max="2561" width="18.42578125" style="44" bestFit="1" customWidth="1"/>
    <col min="2562" max="2563" width="8.85546875" style="44" bestFit="1" customWidth="1"/>
    <col min="2564" max="2564" width="9.28515625" style="44" bestFit="1" customWidth="1"/>
    <col min="2565" max="2565" width="11" style="44" bestFit="1" customWidth="1"/>
    <col min="2566" max="2569" width="9.28515625" style="44" bestFit="1" customWidth="1"/>
    <col min="2570" max="2570" width="8.85546875" style="44" bestFit="1" customWidth="1"/>
    <col min="2571" max="2576" width="9.28515625" style="44" bestFit="1" customWidth="1"/>
    <col min="2577" max="2577" width="11.140625" style="44" bestFit="1" customWidth="1"/>
    <col min="2578" max="2816" width="8.85546875" style="44"/>
    <col min="2817" max="2817" width="18.42578125" style="44" bestFit="1" customWidth="1"/>
    <col min="2818" max="2819" width="8.85546875" style="44" bestFit="1" customWidth="1"/>
    <col min="2820" max="2820" width="9.28515625" style="44" bestFit="1" customWidth="1"/>
    <col min="2821" max="2821" width="11" style="44" bestFit="1" customWidth="1"/>
    <col min="2822" max="2825" width="9.28515625" style="44" bestFit="1" customWidth="1"/>
    <col min="2826" max="2826" width="8.85546875" style="44" bestFit="1" customWidth="1"/>
    <col min="2827" max="2832" width="9.28515625" style="44" bestFit="1" customWidth="1"/>
    <col min="2833" max="2833" width="11.140625" style="44" bestFit="1" customWidth="1"/>
    <col min="2834" max="3072" width="8.85546875" style="44"/>
    <col min="3073" max="3073" width="18.42578125" style="44" bestFit="1" customWidth="1"/>
    <col min="3074" max="3075" width="8.85546875" style="44" bestFit="1" customWidth="1"/>
    <col min="3076" max="3076" width="9.28515625" style="44" bestFit="1" customWidth="1"/>
    <col min="3077" max="3077" width="11" style="44" bestFit="1" customWidth="1"/>
    <col min="3078" max="3081" width="9.28515625" style="44" bestFit="1" customWidth="1"/>
    <col min="3082" max="3082" width="8.85546875" style="44" bestFit="1" customWidth="1"/>
    <col min="3083" max="3088" width="9.28515625" style="44" bestFit="1" customWidth="1"/>
    <col min="3089" max="3089" width="11.140625" style="44" bestFit="1" customWidth="1"/>
    <col min="3090" max="3328" width="8.85546875" style="44"/>
    <col min="3329" max="3329" width="18.42578125" style="44" bestFit="1" customWidth="1"/>
    <col min="3330" max="3331" width="8.85546875" style="44" bestFit="1" customWidth="1"/>
    <col min="3332" max="3332" width="9.28515625" style="44" bestFit="1" customWidth="1"/>
    <col min="3333" max="3333" width="11" style="44" bestFit="1" customWidth="1"/>
    <col min="3334" max="3337" width="9.28515625" style="44" bestFit="1" customWidth="1"/>
    <col min="3338" max="3338" width="8.85546875" style="44" bestFit="1" customWidth="1"/>
    <col min="3339" max="3344" width="9.28515625" style="44" bestFit="1" customWidth="1"/>
    <col min="3345" max="3345" width="11.140625" style="44" bestFit="1" customWidth="1"/>
    <col min="3346" max="3584" width="8.85546875" style="44"/>
    <col min="3585" max="3585" width="18.42578125" style="44" bestFit="1" customWidth="1"/>
    <col min="3586" max="3587" width="8.85546875" style="44" bestFit="1" customWidth="1"/>
    <col min="3588" max="3588" width="9.28515625" style="44" bestFit="1" customWidth="1"/>
    <col min="3589" max="3589" width="11" style="44" bestFit="1" customWidth="1"/>
    <col min="3590" max="3593" width="9.28515625" style="44" bestFit="1" customWidth="1"/>
    <col min="3594" max="3594" width="8.85546875" style="44" bestFit="1" customWidth="1"/>
    <col min="3595" max="3600" width="9.28515625" style="44" bestFit="1" customWidth="1"/>
    <col min="3601" max="3601" width="11.140625" style="44" bestFit="1" customWidth="1"/>
    <col min="3602" max="3840" width="8.85546875" style="44"/>
    <col min="3841" max="3841" width="18.42578125" style="44" bestFit="1" customWidth="1"/>
    <col min="3842" max="3843" width="8.85546875" style="44" bestFit="1" customWidth="1"/>
    <col min="3844" max="3844" width="9.28515625" style="44" bestFit="1" customWidth="1"/>
    <col min="3845" max="3845" width="11" style="44" bestFit="1" customWidth="1"/>
    <col min="3846" max="3849" width="9.28515625" style="44" bestFit="1" customWidth="1"/>
    <col min="3850" max="3850" width="8.85546875" style="44" bestFit="1" customWidth="1"/>
    <col min="3851" max="3856" width="9.28515625" style="44" bestFit="1" customWidth="1"/>
    <col min="3857" max="3857" width="11.140625" style="44" bestFit="1" customWidth="1"/>
    <col min="3858" max="4096" width="8.85546875" style="44"/>
    <col min="4097" max="4097" width="18.42578125" style="44" bestFit="1" customWidth="1"/>
    <col min="4098" max="4099" width="8.85546875" style="44" bestFit="1" customWidth="1"/>
    <col min="4100" max="4100" width="9.28515625" style="44" bestFit="1" customWidth="1"/>
    <col min="4101" max="4101" width="11" style="44" bestFit="1" customWidth="1"/>
    <col min="4102" max="4105" width="9.28515625" style="44" bestFit="1" customWidth="1"/>
    <col min="4106" max="4106" width="8.85546875" style="44" bestFit="1" customWidth="1"/>
    <col min="4107" max="4112" width="9.28515625" style="44" bestFit="1" customWidth="1"/>
    <col min="4113" max="4113" width="11.140625" style="44" bestFit="1" customWidth="1"/>
    <col min="4114" max="4352" width="8.85546875" style="44"/>
    <col min="4353" max="4353" width="18.42578125" style="44" bestFit="1" customWidth="1"/>
    <col min="4354" max="4355" width="8.85546875" style="44" bestFit="1" customWidth="1"/>
    <col min="4356" max="4356" width="9.28515625" style="44" bestFit="1" customWidth="1"/>
    <col min="4357" max="4357" width="11" style="44" bestFit="1" customWidth="1"/>
    <col min="4358" max="4361" width="9.28515625" style="44" bestFit="1" customWidth="1"/>
    <col min="4362" max="4362" width="8.85546875" style="44" bestFit="1" customWidth="1"/>
    <col min="4363" max="4368" width="9.28515625" style="44" bestFit="1" customWidth="1"/>
    <col min="4369" max="4369" width="11.140625" style="44" bestFit="1" customWidth="1"/>
    <col min="4370" max="4608" width="8.85546875" style="44"/>
    <col min="4609" max="4609" width="18.42578125" style="44" bestFit="1" customWidth="1"/>
    <col min="4610" max="4611" width="8.85546875" style="44" bestFit="1" customWidth="1"/>
    <col min="4612" max="4612" width="9.28515625" style="44" bestFit="1" customWidth="1"/>
    <col min="4613" max="4613" width="11" style="44" bestFit="1" customWidth="1"/>
    <col min="4614" max="4617" width="9.28515625" style="44" bestFit="1" customWidth="1"/>
    <col min="4618" max="4618" width="8.85546875" style="44" bestFit="1" customWidth="1"/>
    <col min="4619" max="4624" width="9.28515625" style="44" bestFit="1" customWidth="1"/>
    <col min="4625" max="4625" width="11.140625" style="44" bestFit="1" customWidth="1"/>
    <col min="4626" max="4864" width="8.85546875" style="44"/>
    <col min="4865" max="4865" width="18.42578125" style="44" bestFit="1" customWidth="1"/>
    <col min="4866" max="4867" width="8.85546875" style="44" bestFit="1" customWidth="1"/>
    <col min="4868" max="4868" width="9.28515625" style="44" bestFit="1" customWidth="1"/>
    <col min="4869" max="4869" width="11" style="44" bestFit="1" customWidth="1"/>
    <col min="4870" max="4873" width="9.28515625" style="44" bestFit="1" customWidth="1"/>
    <col min="4874" max="4874" width="8.85546875" style="44" bestFit="1" customWidth="1"/>
    <col min="4875" max="4880" width="9.28515625" style="44" bestFit="1" customWidth="1"/>
    <col min="4881" max="4881" width="11.140625" style="44" bestFit="1" customWidth="1"/>
    <col min="4882" max="5120" width="8.85546875" style="44"/>
    <col min="5121" max="5121" width="18.42578125" style="44" bestFit="1" customWidth="1"/>
    <col min="5122" max="5123" width="8.85546875" style="44" bestFit="1" customWidth="1"/>
    <col min="5124" max="5124" width="9.28515625" style="44" bestFit="1" customWidth="1"/>
    <col min="5125" max="5125" width="11" style="44" bestFit="1" customWidth="1"/>
    <col min="5126" max="5129" width="9.28515625" style="44" bestFit="1" customWidth="1"/>
    <col min="5130" max="5130" width="8.85546875" style="44" bestFit="1" customWidth="1"/>
    <col min="5131" max="5136" width="9.28515625" style="44" bestFit="1" customWidth="1"/>
    <col min="5137" max="5137" width="11.140625" style="44" bestFit="1" customWidth="1"/>
    <col min="5138" max="5376" width="8.85546875" style="44"/>
    <col min="5377" max="5377" width="18.42578125" style="44" bestFit="1" customWidth="1"/>
    <col min="5378" max="5379" width="8.85546875" style="44" bestFit="1" customWidth="1"/>
    <col min="5380" max="5380" width="9.28515625" style="44" bestFit="1" customWidth="1"/>
    <col min="5381" max="5381" width="11" style="44" bestFit="1" customWidth="1"/>
    <col min="5382" max="5385" width="9.28515625" style="44" bestFit="1" customWidth="1"/>
    <col min="5386" max="5386" width="8.85546875" style="44" bestFit="1" customWidth="1"/>
    <col min="5387" max="5392" width="9.28515625" style="44" bestFit="1" customWidth="1"/>
    <col min="5393" max="5393" width="11.140625" style="44" bestFit="1" customWidth="1"/>
    <col min="5394" max="5632" width="8.85546875" style="44"/>
    <col min="5633" max="5633" width="18.42578125" style="44" bestFit="1" customWidth="1"/>
    <col min="5634" max="5635" width="8.85546875" style="44" bestFit="1" customWidth="1"/>
    <col min="5636" max="5636" width="9.28515625" style="44" bestFit="1" customWidth="1"/>
    <col min="5637" max="5637" width="11" style="44" bestFit="1" customWidth="1"/>
    <col min="5638" max="5641" width="9.28515625" style="44" bestFit="1" customWidth="1"/>
    <col min="5642" max="5642" width="8.85546875" style="44" bestFit="1" customWidth="1"/>
    <col min="5643" max="5648" width="9.28515625" style="44" bestFit="1" customWidth="1"/>
    <col min="5649" max="5649" width="11.140625" style="44" bestFit="1" customWidth="1"/>
    <col min="5650" max="5888" width="8.85546875" style="44"/>
    <col min="5889" max="5889" width="18.42578125" style="44" bestFit="1" customWidth="1"/>
    <col min="5890" max="5891" width="8.85546875" style="44" bestFit="1" customWidth="1"/>
    <col min="5892" max="5892" width="9.28515625" style="44" bestFit="1" customWidth="1"/>
    <col min="5893" max="5893" width="11" style="44" bestFit="1" customWidth="1"/>
    <col min="5894" max="5897" width="9.28515625" style="44" bestFit="1" customWidth="1"/>
    <col min="5898" max="5898" width="8.85546875" style="44" bestFit="1" customWidth="1"/>
    <col min="5899" max="5904" width="9.28515625" style="44" bestFit="1" customWidth="1"/>
    <col min="5905" max="5905" width="11.140625" style="44" bestFit="1" customWidth="1"/>
    <col min="5906" max="6144" width="8.85546875" style="44"/>
    <col min="6145" max="6145" width="18.42578125" style="44" bestFit="1" customWidth="1"/>
    <col min="6146" max="6147" width="8.85546875" style="44" bestFit="1" customWidth="1"/>
    <col min="6148" max="6148" width="9.28515625" style="44" bestFit="1" customWidth="1"/>
    <col min="6149" max="6149" width="11" style="44" bestFit="1" customWidth="1"/>
    <col min="6150" max="6153" width="9.28515625" style="44" bestFit="1" customWidth="1"/>
    <col min="6154" max="6154" width="8.85546875" style="44" bestFit="1" customWidth="1"/>
    <col min="6155" max="6160" width="9.28515625" style="44" bestFit="1" customWidth="1"/>
    <col min="6161" max="6161" width="11.140625" style="44" bestFit="1" customWidth="1"/>
    <col min="6162" max="6400" width="8.85546875" style="44"/>
    <col min="6401" max="6401" width="18.42578125" style="44" bestFit="1" customWidth="1"/>
    <col min="6402" max="6403" width="8.85546875" style="44" bestFit="1" customWidth="1"/>
    <col min="6404" max="6404" width="9.28515625" style="44" bestFit="1" customWidth="1"/>
    <col min="6405" max="6405" width="11" style="44" bestFit="1" customWidth="1"/>
    <col min="6406" max="6409" width="9.28515625" style="44" bestFit="1" customWidth="1"/>
    <col min="6410" max="6410" width="8.85546875" style="44" bestFit="1" customWidth="1"/>
    <col min="6411" max="6416" width="9.28515625" style="44" bestFit="1" customWidth="1"/>
    <col min="6417" max="6417" width="11.140625" style="44" bestFit="1" customWidth="1"/>
    <col min="6418" max="6656" width="8.85546875" style="44"/>
    <col min="6657" max="6657" width="18.42578125" style="44" bestFit="1" customWidth="1"/>
    <col min="6658" max="6659" width="8.85546875" style="44" bestFit="1" customWidth="1"/>
    <col min="6660" max="6660" width="9.28515625" style="44" bestFit="1" customWidth="1"/>
    <col min="6661" max="6661" width="11" style="44" bestFit="1" customWidth="1"/>
    <col min="6662" max="6665" width="9.28515625" style="44" bestFit="1" customWidth="1"/>
    <col min="6666" max="6666" width="8.85546875" style="44" bestFit="1" customWidth="1"/>
    <col min="6667" max="6672" width="9.28515625" style="44" bestFit="1" customWidth="1"/>
    <col min="6673" max="6673" width="11.140625" style="44" bestFit="1" customWidth="1"/>
    <col min="6674" max="6912" width="8.85546875" style="44"/>
    <col min="6913" max="6913" width="18.42578125" style="44" bestFit="1" customWidth="1"/>
    <col min="6914" max="6915" width="8.85546875" style="44" bestFit="1" customWidth="1"/>
    <col min="6916" max="6916" width="9.28515625" style="44" bestFit="1" customWidth="1"/>
    <col min="6917" max="6917" width="11" style="44" bestFit="1" customWidth="1"/>
    <col min="6918" max="6921" width="9.28515625" style="44" bestFit="1" customWidth="1"/>
    <col min="6922" max="6922" width="8.85546875" style="44" bestFit="1" customWidth="1"/>
    <col min="6923" max="6928" width="9.28515625" style="44" bestFit="1" customWidth="1"/>
    <col min="6929" max="6929" width="11.140625" style="44" bestFit="1" customWidth="1"/>
    <col min="6930" max="7168" width="8.85546875" style="44"/>
    <col min="7169" max="7169" width="18.42578125" style="44" bestFit="1" customWidth="1"/>
    <col min="7170" max="7171" width="8.85546875" style="44" bestFit="1" customWidth="1"/>
    <col min="7172" max="7172" width="9.28515625" style="44" bestFit="1" customWidth="1"/>
    <col min="7173" max="7173" width="11" style="44" bestFit="1" customWidth="1"/>
    <col min="7174" max="7177" width="9.28515625" style="44" bestFit="1" customWidth="1"/>
    <col min="7178" max="7178" width="8.85546875" style="44" bestFit="1" customWidth="1"/>
    <col min="7179" max="7184" width="9.28515625" style="44" bestFit="1" customWidth="1"/>
    <col min="7185" max="7185" width="11.140625" style="44" bestFit="1" customWidth="1"/>
    <col min="7186" max="7424" width="8.85546875" style="44"/>
    <col min="7425" max="7425" width="18.42578125" style="44" bestFit="1" customWidth="1"/>
    <col min="7426" max="7427" width="8.85546875" style="44" bestFit="1" customWidth="1"/>
    <col min="7428" max="7428" width="9.28515625" style="44" bestFit="1" customWidth="1"/>
    <col min="7429" max="7429" width="11" style="44" bestFit="1" customWidth="1"/>
    <col min="7430" max="7433" width="9.28515625" style="44" bestFit="1" customWidth="1"/>
    <col min="7434" max="7434" width="8.85546875" style="44" bestFit="1" customWidth="1"/>
    <col min="7435" max="7440" width="9.28515625" style="44" bestFit="1" customWidth="1"/>
    <col min="7441" max="7441" width="11.140625" style="44" bestFit="1" customWidth="1"/>
    <col min="7442" max="7680" width="8.85546875" style="44"/>
    <col min="7681" max="7681" width="18.42578125" style="44" bestFit="1" customWidth="1"/>
    <col min="7682" max="7683" width="8.85546875" style="44" bestFit="1" customWidth="1"/>
    <col min="7684" max="7684" width="9.28515625" style="44" bestFit="1" customWidth="1"/>
    <col min="7685" max="7685" width="11" style="44" bestFit="1" customWidth="1"/>
    <col min="7686" max="7689" width="9.28515625" style="44" bestFit="1" customWidth="1"/>
    <col min="7690" max="7690" width="8.85546875" style="44" bestFit="1" customWidth="1"/>
    <col min="7691" max="7696" width="9.28515625" style="44" bestFit="1" customWidth="1"/>
    <col min="7697" max="7697" width="11.140625" style="44" bestFit="1" customWidth="1"/>
    <col min="7698" max="7936" width="8.85546875" style="44"/>
    <col min="7937" max="7937" width="18.42578125" style="44" bestFit="1" customWidth="1"/>
    <col min="7938" max="7939" width="8.85546875" style="44" bestFit="1" customWidth="1"/>
    <col min="7940" max="7940" width="9.28515625" style="44" bestFit="1" customWidth="1"/>
    <col min="7941" max="7941" width="11" style="44" bestFit="1" customWidth="1"/>
    <col min="7942" max="7945" width="9.28515625" style="44" bestFit="1" customWidth="1"/>
    <col min="7946" max="7946" width="8.85546875" style="44" bestFit="1" customWidth="1"/>
    <col min="7947" max="7952" width="9.28515625" style="44" bestFit="1" customWidth="1"/>
    <col min="7953" max="7953" width="11.140625" style="44" bestFit="1" customWidth="1"/>
    <col min="7954" max="8192" width="8.85546875" style="44"/>
    <col min="8193" max="8193" width="18.42578125" style="44" bestFit="1" customWidth="1"/>
    <col min="8194" max="8195" width="8.85546875" style="44" bestFit="1" customWidth="1"/>
    <col min="8196" max="8196" width="9.28515625" style="44" bestFit="1" customWidth="1"/>
    <col min="8197" max="8197" width="11" style="44" bestFit="1" customWidth="1"/>
    <col min="8198" max="8201" width="9.28515625" style="44" bestFit="1" customWidth="1"/>
    <col min="8202" max="8202" width="8.85546875" style="44" bestFit="1" customWidth="1"/>
    <col min="8203" max="8208" width="9.28515625" style="44" bestFit="1" customWidth="1"/>
    <col min="8209" max="8209" width="11.140625" style="44" bestFit="1" customWidth="1"/>
    <col min="8210" max="8448" width="8.85546875" style="44"/>
    <col min="8449" max="8449" width="18.42578125" style="44" bestFit="1" customWidth="1"/>
    <col min="8450" max="8451" width="8.85546875" style="44" bestFit="1" customWidth="1"/>
    <col min="8452" max="8452" width="9.28515625" style="44" bestFit="1" customWidth="1"/>
    <col min="8453" max="8453" width="11" style="44" bestFit="1" customWidth="1"/>
    <col min="8454" max="8457" width="9.28515625" style="44" bestFit="1" customWidth="1"/>
    <col min="8458" max="8458" width="8.85546875" style="44" bestFit="1" customWidth="1"/>
    <col min="8459" max="8464" width="9.28515625" style="44" bestFit="1" customWidth="1"/>
    <col min="8465" max="8465" width="11.140625" style="44" bestFit="1" customWidth="1"/>
    <col min="8466" max="8704" width="8.85546875" style="44"/>
    <col min="8705" max="8705" width="18.42578125" style="44" bestFit="1" customWidth="1"/>
    <col min="8706" max="8707" width="8.85546875" style="44" bestFit="1" customWidth="1"/>
    <col min="8708" max="8708" width="9.28515625" style="44" bestFit="1" customWidth="1"/>
    <col min="8709" max="8709" width="11" style="44" bestFit="1" customWidth="1"/>
    <col min="8710" max="8713" width="9.28515625" style="44" bestFit="1" customWidth="1"/>
    <col min="8714" max="8714" width="8.85546875" style="44" bestFit="1" customWidth="1"/>
    <col min="8715" max="8720" width="9.28515625" style="44" bestFit="1" customWidth="1"/>
    <col min="8721" max="8721" width="11.140625" style="44" bestFit="1" customWidth="1"/>
    <col min="8722" max="8960" width="8.85546875" style="44"/>
    <col min="8961" max="8961" width="18.42578125" style="44" bestFit="1" customWidth="1"/>
    <col min="8962" max="8963" width="8.85546875" style="44" bestFit="1" customWidth="1"/>
    <col min="8964" max="8964" width="9.28515625" style="44" bestFit="1" customWidth="1"/>
    <col min="8965" max="8965" width="11" style="44" bestFit="1" customWidth="1"/>
    <col min="8966" max="8969" width="9.28515625" style="44" bestFit="1" customWidth="1"/>
    <col min="8970" max="8970" width="8.85546875" style="44" bestFit="1" customWidth="1"/>
    <col min="8971" max="8976" width="9.28515625" style="44" bestFit="1" customWidth="1"/>
    <col min="8977" max="8977" width="11.140625" style="44" bestFit="1" customWidth="1"/>
    <col min="8978" max="9216" width="8.85546875" style="44"/>
    <col min="9217" max="9217" width="18.42578125" style="44" bestFit="1" customWidth="1"/>
    <col min="9218" max="9219" width="8.85546875" style="44" bestFit="1" customWidth="1"/>
    <col min="9220" max="9220" width="9.28515625" style="44" bestFit="1" customWidth="1"/>
    <col min="9221" max="9221" width="11" style="44" bestFit="1" customWidth="1"/>
    <col min="9222" max="9225" width="9.28515625" style="44" bestFit="1" customWidth="1"/>
    <col min="9226" max="9226" width="8.85546875" style="44" bestFit="1" customWidth="1"/>
    <col min="9227" max="9232" width="9.28515625" style="44" bestFit="1" customWidth="1"/>
    <col min="9233" max="9233" width="11.140625" style="44" bestFit="1" customWidth="1"/>
    <col min="9234" max="9472" width="8.85546875" style="44"/>
    <col min="9473" max="9473" width="18.42578125" style="44" bestFit="1" customWidth="1"/>
    <col min="9474" max="9475" width="8.85546875" style="44" bestFit="1" customWidth="1"/>
    <col min="9476" max="9476" width="9.28515625" style="44" bestFit="1" customWidth="1"/>
    <col min="9477" max="9477" width="11" style="44" bestFit="1" customWidth="1"/>
    <col min="9478" max="9481" width="9.28515625" style="44" bestFit="1" customWidth="1"/>
    <col min="9482" max="9482" width="8.85546875" style="44" bestFit="1" customWidth="1"/>
    <col min="9483" max="9488" width="9.28515625" style="44" bestFit="1" customWidth="1"/>
    <col min="9489" max="9489" width="11.140625" style="44" bestFit="1" customWidth="1"/>
    <col min="9490" max="9728" width="8.85546875" style="44"/>
    <col min="9729" max="9729" width="18.42578125" style="44" bestFit="1" customWidth="1"/>
    <col min="9730" max="9731" width="8.85546875" style="44" bestFit="1" customWidth="1"/>
    <col min="9732" max="9732" width="9.28515625" style="44" bestFit="1" customWidth="1"/>
    <col min="9733" max="9733" width="11" style="44" bestFit="1" customWidth="1"/>
    <col min="9734" max="9737" width="9.28515625" style="44" bestFit="1" customWidth="1"/>
    <col min="9738" max="9738" width="8.85546875" style="44" bestFit="1" customWidth="1"/>
    <col min="9739" max="9744" width="9.28515625" style="44" bestFit="1" customWidth="1"/>
    <col min="9745" max="9745" width="11.140625" style="44" bestFit="1" customWidth="1"/>
    <col min="9746" max="9984" width="8.85546875" style="44"/>
    <col min="9985" max="9985" width="18.42578125" style="44" bestFit="1" customWidth="1"/>
    <col min="9986" max="9987" width="8.85546875" style="44" bestFit="1" customWidth="1"/>
    <col min="9988" max="9988" width="9.28515625" style="44" bestFit="1" customWidth="1"/>
    <col min="9989" max="9989" width="11" style="44" bestFit="1" customWidth="1"/>
    <col min="9990" max="9993" width="9.28515625" style="44" bestFit="1" customWidth="1"/>
    <col min="9994" max="9994" width="8.85546875" style="44" bestFit="1" customWidth="1"/>
    <col min="9995" max="10000" width="9.28515625" style="44" bestFit="1" customWidth="1"/>
    <col min="10001" max="10001" width="11.140625" style="44" bestFit="1" customWidth="1"/>
    <col min="10002" max="10240" width="8.85546875" style="44"/>
    <col min="10241" max="10241" width="18.42578125" style="44" bestFit="1" customWidth="1"/>
    <col min="10242" max="10243" width="8.85546875" style="44" bestFit="1" customWidth="1"/>
    <col min="10244" max="10244" width="9.28515625" style="44" bestFit="1" customWidth="1"/>
    <col min="10245" max="10245" width="11" style="44" bestFit="1" customWidth="1"/>
    <col min="10246" max="10249" width="9.28515625" style="44" bestFit="1" customWidth="1"/>
    <col min="10250" max="10250" width="8.85546875" style="44" bestFit="1" customWidth="1"/>
    <col min="10251" max="10256" width="9.28515625" style="44" bestFit="1" customWidth="1"/>
    <col min="10257" max="10257" width="11.140625" style="44" bestFit="1" customWidth="1"/>
    <col min="10258" max="10496" width="8.85546875" style="44"/>
    <col min="10497" max="10497" width="18.42578125" style="44" bestFit="1" customWidth="1"/>
    <col min="10498" max="10499" width="8.85546875" style="44" bestFit="1" customWidth="1"/>
    <col min="10500" max="10500" width="9.28515625" style="44" bestFit="1" customWidth="1"/>
    <col min="10501" max="10501" width="11" style="44" bestFit="1" customWidth="1"/>
    <col min="10502" max="10505" width="9.28515625" style="44" bestFit="1" customWidth="1"/>
    <col min="10506" max="10506" width="8.85546875" style="44" bestFit="1" customWidth="1"/>
    <col min="10507" max="10512" width="9.28515625" style="44" bestFit="1" customWidth="1"/>
    <col min="10513" max="10513" width="11.140625" style="44" bestFit="1" customWidth="1"/>
    <col min="10514" max="10752" width="8.85546875" style="44"/>
    <col min="10753" max="10753" width="18.42578125" style="44" bestFit="1" customWidth="1"/>
    <col min="10754" max="10755" width="8.85546875" style="44" bestFit="1" customWidth="1"/>
    <col min="10756" max="10756" width="9.28515625" style="44" bestFit="1" customWidth="1"/>
    <col min="10757" max="10757" width="11" style="44" bestFit="1" customWidth="1"/>
    <col min="10758" max="10761" width="9.28515625" style="44" bestFit="1" customWidth="1"/>
    <col min="10762" max="10762" width="8.85546875" style="44" bestFit="1" customWidth="1"/>
    <col min="10763" max="10768" width="9.28515625" style="44" bestFit="1" customWidth="1"/>
    <col min="10769" max="10769" width="11.140625" style="44" bestFit="1" customWidth="1"/>
    <col min="10770" max="11008" width="8.85546875" style="44"/>
    <col min="11009" max="11009" width="18.42578125" style="44" bestFit="1" customWidth="1"/>
    <col min="11010" max="11011" width="8.85546875" style="44" bestFit="1" customWidth="1"/>
    <col min="11012" max="11012" width="9.28515625" style="44" bestFit="1" customWidth="1"/>
    <col min="11013" max="11013" width="11" style="44" bestFit="1" customWidth="1"/>
    <col min="11014" max="11017" width="9.28515625" style="44" bestFit="1" customWidth="1"/>
    <col min="11018" max="11018" width="8.85546875" style="44" bestFit="1" customWidth="1"/>
    <col min="11019" max="11024" width="9.28515625" style="44" bestFit="1" customWidth="1"/>
    <col min="11025" max="11025" width="11.140625" style="44" bestFit="1" customWidth="1"/>
    <col min="11026" max="11264" width="8.85546875" style="44"/>
    <col min="11265" max="11265" width="18.42578125" style="44" bestFit="1" customWidth="1"/>
    <col min="11266" max="11267" width="8.85546875" style="44" bestFit="1" customWidth="1"/>
    <col min="11268" max="11268" width="9.28515625" style="44" bestFit="1" customWidth="1"/>
    <col min="11269" max="11269" width="11" style="44" bestFit="1" customWidth="1"/>
    <col min="11270" max="11273" width="9.28515625" style="44" bestFit="1" customWidth="1"/>
    <col min="11274" max="11274" width="8.85546875" style="44" bestFit="1" customWidth="1"/>
    <col min="11275" max="11280" width="9.28515625" style="44" bestFit="1" customWidth="1"/>
    <col min="11281" max="11281" width="11.140625" style="44" bestFit="1" customWidth="1"/>
    <col min="11282" max="11520" width="8.85546875" style="44"/>
    <col min="11521" max="11521" width="18.42578125" style="44" bestFit="1" customWidth="1"/>
    <col min="11522" max="11523" width="8.85546875" style="44" bestFit="1" customWidth="1"/>
    <col min="11524" max="11524" width="9.28515625" style="44" bestFit="1" customWidth="1"/>
    <col min="11525" max="11525" width="11" style="44" bestFit="1" customWidth="1"/>
    <col min="11526" max="11529" width="9.28515625" style="44" bestFit="1" customWidth="1"/>
    <col min="11530" max="11530" width="8.85546875" style="44" bestFit="1" customWidth="1"/>
    <col min="11531" max="11536" width="9.28515625" style="44" bestFit="1" customWidth="1"/>
    <col min="11537" max="11537" width="11.140625" style="44" bestFit="1" customWidth="1"/>
    <col min="11538" max="11776" width="8.85546875" style="44"/>
    <col min="11777" max="11777" width="18.42578125" style="44" bestFit="1" customWidth="1"/>
    <col min="11778" max="11779" width="8.85546875" style="44" bestFit="1" customWidth="1"/>
    <col min="11780" max="11780" width="9.28515625" style="44" bestFit="1" customWidth="1"/>
    <col min="11781" max="11781" width="11" style="44" bestFit="1" customWidth="1"/>
    <col min="11782" max="11785" width="9.28515625" style="44" bestFit="1" customWidth="1"/>
    <col min="11786" max="11786" width="8.85546875" style="44" bestFit="1" customWidth="1"/>
    <col min="11787" max="11792" width="9.28515625" style="44" bestFit="1" customWidth="1"/>
    <col min="11793" max="11793" width="11.140625" style="44" bestFit="1" customWidth="1"/>
    <col min="11794" max="12032" width="8.85546875" style="44"/>
    <col min="12033" max="12033" width="18.42578125" style="44" bestFit="1" customWidth="1"/>
    <col min="12034" max="12035" width="8.85546875" style="44" bestFit="1" customWidth="1"/>
    <col min="12036" max="12036" width="9.28515625" style="44" bestFit="1" customWidth="1"/>
    <col min="12037" max="12037" width="11" style="44" bestFit="1" customWidth="1"/>
    <col min="12038" max="12041" width="9.28515625" style="44" bestFit="1" customWidth="1"/>
    <col min="12042" max="12042" width="8.85546875" style="44" bestFit="1" customWidth="1"/>
    <col min="12043" max="12048" width="9.28515625" style="44" bestFit="1" customWidth="1"/>
    <col min="12049" max="12049" width="11.140625" style="44" bestFit="1" customWidth="1"/>
    <col min="12050" max="12288" width="8.85546875" style="44"/>
    <col min="12289" max="12289" width="18.42578125" style="44" bestFit="1" customWidth="1"/>
    <col min="12290" max="12291" width="8.85546875" style="44" bestFit="1" customWidth="1"/>
    <col min="12292" max="12292" width="9.28515625" style="44" bestFit="1" customWidth="1"/>
    <col min="12293" max="12293" width="11" style="44" bestFit="1" customWidth="1"/>
    <col min="12294" max="12297" width="9.28515625" style="44" bestFit="1" customWidth="1"/>
    <col min="12298" max="12298" width="8.85546875" style="44" bestFit="1" customWidth="1"/>
    <col min="12299" max="12304" width="9.28515625" style="44" bestFit="1" customWidth="1"/>
    <col min="12305" max="12305" width="11.140625" style="44" bestFit="1" customWidth="1"/>
    <col min="12306" max="12544" width="8.85546875" style="44"/>
    <col min="12545" max="12545" width="18.42578125" style="44" bestFit="1" customWidth="1"/>
    <col min="12546" max="12547" width="8.85546875" style="44" bestFit="1" customWidth="1"/>
    <col min="12548" max="12548" width="9.28515625" style="44" bestFit="1" customWidth="1"/>
    <col min="12549" max="12549" width="11" style="44" bestFit="1" customWidth="1"/>
    <col min="12550" max="12553" width="9.28515625" style="44" bestFit="1" customWidth="1"/>
    <col min="12554" max="12554" width="8.85546875" style="44" bestFit="1" customWidth="1"/>
    <col min="12555" max="12560" width="9.28515625" style="44" bestFit="1" customWidth="1"/>
    <col min="12561" max="12561" width="11.140625" style="44" bestFit="1" customWidth="1"/>
    <col min="12562" max="12800" width="8.85546875" style="44"/>
    <col min="12801" max="12801" width="18.42578125" style="44" bestFit="1" customWidth="1"/>
    <col min="12802" max="12803" width="8.85546875" style="44" bestFit="1" customWidth="1"/>
    <col min="12804" max="12804" width="9.28515625" style="44" bestFit="1" customWidth="1"/>
    <col min="12805" max="12805" width="11" style="44" bestFit="1" customWidth="1"/>
    <col min="12806" max="12809" width="9.28515625" style="44" bestFit="1" customWidth="1"/>
    <col min="12810" max="12810" width="8.85546875" style="44" bestFit="1" customWidth="1"/>
    <col min="12811" max="12816" width="9.28515625" style="44" bestFit="1" customWidth="1"/>
    <col min="12817" max="12817" width="11.140625" style="44" bestFit="1" customWidth="1"/>
    <col min="12818" max="13056" width="8.85546875" style="44"/>
    <col min="13057" max="13057" width="18.42578125" style="44" bestFit="1" customWidth="1"/>
    <col min="13058" max="13059" width="8.85546875" style="44" bestFit="1" customWidth="1"/>
    <col min="13060" max="13060" width="9.28515625" style="44" bestFit="1" customWidth="1"/>
    <col min="13061" max="13061" width="11" style="44" bestFit="1" customWidth="1"/>
    <col min="13062" max="13065" width="9.28515625" style="44" bestFit="1" customWidth="1"/>
    <col min="13066" max="13066" width="8.85546875" style="44" bestFit="1" customWidth="1"/>
    <col min="13067" max="13072" width="9.28515625" style="44" bestFit="1" customWidth="1"/>
    <col min="13073" max="13073" width="11.140625" style="44" bestFit="1" customWidth="1"/>
    <col min="13074" max="13312" width="8.85546875" style="44"/>
    <col min="13313" max="13313" width="18.42578125" style="44" bestFit="1" customWidth="1"/>
    <col min="13314" max="13315" width="8.85546875" style="44" bestFit="1" customWidth="1"/>
    <col min="13316" max="13316" width="9.28515625" style="44" bestFit="1" customWidth="1"/>
    <col min="13317" max="13317" width="11" style="44" bestFit="1" customWidth="1"/>
    <col min="13318" max="13321" width="9.28515625" style="44" bestFit="1" customWidth="1"/>
    <col min="13322" max="13322" width="8.85546875" style="44" bestFit="1" customWidth="1"/>
    <col min="13323" max="13328" width="9.28515625" style="44" bestFit="1" customWidth="1"/>
    <col min="13329" max="13329" width="11.140625" style="44" bestFit="1" customWidth="1"/>
    <col min="13330" max="13568" width="8.85546875" style="44"/>
    <col min="13569" max="13569" width="18.42578125" style="44" bestFit="1" customWidth="1"/>
    <col min="13570" max="13571" width="8.85546875" style="44" bestFit="1" customWidth="1"/>
    <col min="13572" max="13572" width="9.28515625" style="44" bestFit="1" customWidth="1"/>
    <col min="13573" max="13573" width="11" style="44" bestFit="1" customWidth="1"/>
    <col min="13574" max="13577" width="9.28515625" style="44" bestFit="1" customWidth="1"/>
    <col min="13578" max="13578" width="8.85546875" style="44" bestFit="1" customWidth="1"/>
    <col min="13579" max="13584" width="9.28515625" style="44" bestFit="1" customWidth="1"/>
    <col min="13585" max="13585" width="11.140625" style="44" bestFit="1" customWidth="1"/>
    <col min="13586" max="13824" width="8.85546875" style="44"/>
    <col min="13825" max="13825" width="18.42578125" style="44" bestFit="1" customWidth="1"/>
    <col min="13826" max="13827" width="8.85546875" style="44" bestFit="1" customWidth="1"/>
    <col min="13828" max="13828" width="9.28515625" style="44" bestFit="1" customWidth="1"/>
    <col min="13829" max="13829" width="11" style="44" bestFit="1" customWidth="1"/>
    <col min="13830" max="13833" width="9.28515625" style="44" bestFit="1" customWidth="1"/>
    <col min="13834" max="13834" width="8.85546875" style="44" bestFit="1" customWidth="1"/>
    <col min="13835" max="13840" width="9.28515625" style="44" bestFit="1" customWidth="1"/>
    <col min="13841" max="13841" width="11.140625" style="44" bestFit="1" customWidth="1"/>
    <col min="13842" max="14080" width="8.85546875" style="44"/>
    <col min="14081" max="14081" width="18.42578125" style="44" bestFit="1" customWidth="1"/>
    <col min="14082" max="14083" width="8.85546875" style="44" bestFit="1" customWidth="1"/>
    <col min="14084" max="14084" width="9.28515625" style="44" bestFit="1" customWidth="1"/>
    <col min="14085" max="14085" width="11" style="44" bestFit="1" customWidth="1"/>
    <col min="14086" max="14089" width="9.28515625" style="44" bestFit="1" customWidth="1"/>
    <col min="14090" max="14090" width="8.85546875" style="44" bestFit="1" customWidth="1"/>
    <col min="14091" max="14096" width="9.28515625" style="44" bestFit="1" customWidth="1"/>
    <col min="14097" max="14097" width="11.140625" style="44" bestFit="1" customWidth="1"/>
    <col min="14098" max="14336" width="8.85546875" style="44"/>
    <col min="14337" max="14337" width="18.42578125" style="44" bestFit="1" customWidth="1"/>
    <col min="14338" max="14339" width="8.85546875" style="44" bestFit="1" customWidth="1"/>
    <col min="14340" max="14340" width="9.28515625" style="44" bestFit="1" customWidth="1"/>
    <col min="14341" max="14341" width="11" style="44" bestFit="1" customWidth="1"/>
    <col min="14342" max="14345" width="9.28515625" style="44" bestFit="1" customWidth="1"/>
    <col min="14346" max="14346" width="8.85546875" style="44" bestFit="1" customWidth="1"/>
    <col min="14347" max="14352" width="9.28515625" style="44" bestFit="1" customWidth="1"/>
    <col min="14353" max="14353" width="11.140625" style="44" bestFit="1" customWidth="1"/>
    <col min="14354" max="14592" width="8.85546875" style="44"/>
    <col min="14593" max="14593" width="18.42578125" style="44" bestFit="1" customWidth="1"/>
    <col min="14594" max="14595" width="8.85546875" style="44" bestFit="1" customWidth="1"/>
    <col min="14596" max="14596" width="9.28515625" style="44" bestFit="1" customWidth="1"/>
    <col min="14597" max="14597" width="11" style="44" bestFit="1" customWidth="1"/>
    <col min="14598" max="14601" width="9.28515625" style="44" bestFit="1" customWidth="1"/>
    <col min="14602" max="14602" width="8.85546875" style="44" bestFit="1" customWidth="1"/>
    <col min="14603" max="14608" width="9.28515625" style="44" bestFit="1" customWidth="1"/>
    <col min="14609" max="14609" width="11.140625" style="44" bestFit="1" customWidth="1"/>
    <col min="14610" max="14848" width="8.85546875" style="44"/>
    <col min="14849" max="14849" width="18.42578125" style="44" bestFit="1" customWidth="1"/>
    <col min="14850" max="14851" width="8.85546875" style="44" bestFit="1" customWidth="1"/>
    <col min="14852" max="14852" width="9.28515625" style="44" bestFit="1" customWidth="1"/>
    <col min="14853" max="14853" width="11" style="44" bestFit="1" customWidth="1"/>
    <col min="14854" max="14857" width="9.28515625" style="44" bestFit="1" customWidth="1"/>
    <col min="14858" max="14858" width="8.85546875" style="44" bestFit="1" customWidth="1"/>
    <col min="14859" max="14864" width="9.28515625" style="44" bestFit="1" customWidth="1"/>
    <col min="14865" max="14865" width="11.140625" style="44" bestFit="1" customWidth="1"/>
    <col min="14866" max="15104" width="8.85546875" style="44"/>
    <col min="15105" max="15105" width="18.42578125" style="44" bestFit="1" customWidth="1"/>
    <col min="15106" max="15107" width="8.85546875" style="44" bestFit="1" customWidth="1"/>
    <col min="15108" max="15108" width="9.28515625" style="44" bestFit="1" customWidth="1"/>
    <col min="15109" max="15109" width="11" style="44" bestFit="1" customWidth="1"/>
    <col min="15110" max="15113" width="9.28515625" style="44" bestFit="1" customWidth="1"/>
    <col min="15114" max="15114" width="8.85546875" style="44" bestFit="1" customWidth="1"/>
    <col min="15115" max="15120" width="9.28515625" style="44" bestFit="1" customWidth="1"/>
    <col min="15121" max="15121" width="11.140625" style="44" bestFit="1" customWidth="1"/>
    <col min="15122" max="15360" width="8.85546875" style="44"/>
    <col min="15361" max="15361" width="18.42578125" style="44" bestFit="1" customWidth="1"/>
    <col min="15362" max="15363" width="8.85546875" style="44" bestFit="1" customWidth="1"/>
    <col min="15364" max="15364" width="9.28515625" style="44" bestFit="1" customWidth="1"/>
    <col min="15365" max="15365" width="11" style="44" bestFit="1" customWidth="1"/>
    <col min="15366" max="15369" width="9.28515625" style="44" bestFit="1" customWidth="1"/>
    <col min="15370" max="15370" width="8.85546875" style="44" bestFit="1" customWidth="1"/>
    <col min="15371" max="15376" width="9.28515625" style="44" bestFit="1" customWidth="1"/>
    <col min="15377" max="15377" width="11.140625" style="44" bestFit="1" customWidth="1"/>
    <col min="15378" max="15616" width="8.85546875" style="44"/>
    <col min="15617" max="15617" width="18.42578125" style="44" bestFit="1" customWidth="1"/>
    <col min="15618" max="15619" width="8.85546875" style="44" bestFit="1" customWidth="1"/>
    <col min="15620" max="15620" width="9.28515625" style="44" bestFit="1" customWidth="1"/>
    <col min="15621" max="15621" width="11" style="44" bestFit="1" customWidth="1"/>
    <col min="15622" max="15625" width="9.28515625" style="44" bestFit="1" customWidth="1"/>
    <col min="15626" max="15626" width="8.85546875" style="44" bestFit="1" customWidth="1"/>
    <col min="15627" max="15632" width="9.28515625" style="44" bestFit="1" customWidth="1"/>
    <col min="15633" max="15633" width="11.140625" style="44" bestFit="1" customWidth="1"/>
    <col min="15634" max="15872" width="8.85546875" style="44"/>
    <col min="15873" max="15873" width="18.42578125" style="44" bestFit="1" customWidth="1"/>
    <col min="15874" max="15875" width="8.85546875" style="44" bestFit="1" customWidth="1"/>
    <col min="15876" max="15876" width="9.28515625" style="44" bestFit="1" customWidth="1"/>
    <col min="15877" max="15877" width="11" style="44" bestFit="1" customWidth="1"/>
    <col min="15878" max="15881" width="9.28515625" style="44" bestFit="1" customWidth="1"/>
    <col min="15882" max="15882" width="8.85546875" style="44" bestFit="1" customWidth="1"/>
    <col min="15883" max="15888" width="9.28515625" style="44" bestFit="1" customWidth="1"/>
    <col min="15889" max="15889" width="11.140625" style="44" bestFit="1" customWidth="1"/>
    <col min="15890" max="16128" width="8.85546875" style="44"/>
    <col min="16129" max="16129" width="18.42578125" style="44" bestFit="1" customWidth="1"/>
    <col min="16130" max="16131" width="8.85546875" style="44" bestFit="1" customWidth="1"/>
    <col min="16132" max="16132" width="9.28515625" style="44" bestFit="1" customWidth="1"/>
    <col min="16133" max="16133" width="11" style="44" bestFit="1" customWidth="1"/>
    <col min="16134" max="16137" width="9.28515625" style="44" bestFit="1" customWidth="1"/>
    <col min="16138" max="16138" width="8.85546875" style="44" bestFit="1" customWidth="1"/>
    <col min="16139" max="16144" width="9.28515625" style="44" bestFit="1" customWidth="1"/>
    <col min="16145" max="16145" width="11.140625" style="44" bestFit="1" customWidth="1"/>
    <col min="16146"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20">
        <v>322</v>
      </c>
      <c r="C4" s="41">
        <v>365</v>
      </c>
      <c r="D4" s="20">
        <v>352</v>
      </c>
      <c r="E4" s="8">
        <v>0.96438356164383565</v>
      </c>
      <c r="F4" s="24">
        <v>4</v>
      </c>
      <c r="G4" s="9">
        <v>1.0958904109589041E-2</v>
      </c>
      <c r="H4" s="20">
        <v>9</v>
      </c>
      <c r="I4" s="9">
        <v>2.4657534246575342E-2</v>
      </c>
      <c r="J4" s="41">
        <v>67</v>
      </c>
      <c r="K4" s="20">
        <v>63</v>
      </c>
      <c r="L4" s="8">
        <v>0.94029850746268662</v>
      </c>
      <c r="M4" s="24">
        <v>0</v>
      </c>
      <c r="N4" s="8">
        <v>0</v>
      </c>
      <c r="O4" s="24">
        <v>4</v>
      </c>
      <c r="P4" s="8">
        <v>5.9701492537313432E-2</v>
      </c>
      <c r="Q4" s="9">
        <v>0.18356164383561643</v>
      </c>
    </row>
    <row r="5" spans="1:17" ht="15" x14ac:dyDescent="0.2">
      <c r="A5" s="59" t="s">
        <v>45</v>
      </c>
      <c r="B5" s="20">
        <v>423</v>
      </c>
      <c r="C5" s="41">
        <v>449</v>
      </c>
      <c r="D5" s="20">
        <v>443</v>
      </c>
      <c r="E5" s="8">
        <v>0.98663697104677062</v>
      </c>
      <c r="F5" s="24">
        <v>2</v>
      </c>
      <c r="G5" s="9">
        <v>4.4543429844097994E-3</v>
      </c>
      <c r="H5" s="20">
        <v>4</v>
      </c>
      <c r="I5" s="9">
        <v>8.9086859688195987E-3</v>
      </c>
      <c r="J5" s="41">
        <v>46</v>
      </c>
      <c r="K5" s="20">
        <v>46</v>
      </c>
      <c r="L5" s="8">
        <v>1</v>
      </c>
      <c r="M5" s="24">
        <v>0</v>
      </c>
      <c r="N5" s="8">
        <v>0</v>
      </c>
      <c r="O5" s="24">
        <v>0</v>
      </c>
      <c r="P5" s="8">
        <v>0</v>
      </c>
      <c r="Q5" s="9">
        <v>0.10244988864142539</v>
      </c>
    </row>
    <row r="6" spans="1:17" ht="15.75" x14ac:dyDescent="0.25">
      <c r="A6" s="64" t="s">
        <v>56</v>
      </c>
      <c r="B6" s="65">
        <v>745</v>
      </c>
      <c r="C6" s="65">
        <v>814</v>
      </c>
      <c r="D6" s="65">
        <v>795</v>
      </c>
      <c r="E6" s="62">
        <v>0.9766584766584766</v>
      </c>
      <c r="F6" s="65">
        <v>6</v>
      </c>
      <c r="G6" s="63">
        <v>7.3710073710073713E-3</v>
      </c>
      <c r="H6" s="65">
        <v>13</v>
      </c>
      <c r="I6" s="63">
        <v>1.5970515970515971E-2</v>
      </c>
      <c r="J6" s="65">
        <v>113</v>
      </c>
      <c r="K6" s="65">
        <v>109</v>
      </c>
      <c r="L6" s="62">
        <v>0.96460176991150437</v>
      </c>
      <c r="M6" s="65">
        <v>0</v>
      </c>
      <c r="N6" s="62">
        <v>0</v>
      </c>
      <c r="O6" s="65">
        <v>4</v>
      </c>
      <c r="P6" s="62">
        <v>3.5398230088495575E-2</v>
      </c>
      <c r="Q6" s="66">
        <v>0.13882063882063883</v>
      </c>
    </row>
    <row r="8" spans="1:17" ht="15" x14ac:dyDescent="0.2">
      <c r="A8" s="59" t="s">
        <v>47</v>
      </c>
      <c r="B8" s="20">
        <v>678</v>
      </c>
      <c r="C8" s="41">
        <v>688</v>
      </c>
      <c r="D8" s="20">
        <v>682</v>
      </c>
      <c r="E8" s="8">
        <v>0.99127906976744184</v>
      </c>
      <c r="F8" s="24">
        <v>2</v>
      </c>
      <c r="G8" s="9">
        <v>2.9069767441860465E-3</v>
      </c>
      <c r="H8" s="20">
        <v>4</v>
      </c>
      <c r="I8" s="9">
        <v>5.8139534883720929E-3</v>
      </c>
      <c r="J8" s="41">
        <v>107</v>
      </c>
      <c r="K8" s="20">
        <v>105</v>
      </c>
      <c r="L8" s="8">
        <v>0.98130841121495327</v>
      </c>
      <c r="M8" s="24">
        <v>0</v>
      </c>
      <c r="N8" s="8">
        <v>0</v>
      </c>
      <c r="O8" s="24">
        <v>2</v>
      </c>
      <c r="P8" s="8">
        <v>1.8691588785046728E-2</v>
      </c>
      <c r="Q8" s="9">
        <v>0.15552325581395349</v>
      </c>
    </row>
    <row r="9" spans="1:17" ht="15" x14ac:dyDescent="0.2">
      <c r="A9" s="59" t="s">
        <v>48</v>
      </c>
      <c r="B9" s="20">
        <v>409</v>
      </c>
      <c r="C9" s="41">
        <v>413</v>
      </c>
      <c r="D9" s="20">
        <v>401</v>
      </c>
      <c r="E9" s="8">
        <v>0.9709443099273608</v>
      </c>
      <c r="F9" s="24">
        <v>1</v>
      </c>
      <c r="G9" s="9">
        <v>2.4213075060532689E-3</v>
      </c>
      <c r="H9" s="20">
        <v>11</v>
      </c>
      <c r="I9" s="9">
        <v>2.6634382566585957E-2</v>
      </c>
      <c r="J9" s="41">
        <v>93</v>
      </c>
      <c r="K9" s="20">
        <v>82</v>
      </c>
      <c r="L9" s="8">
        <v>0.88172043010752688</v>
      </c>
      <c r="M9" s="24">
        <v>0</v>
      </c>
      <c r="N9" s="8">
        <v>0</v>
      </c>
      <c r="O9" s="24">
        <v>11</v>
      </c>
      <c r="P9" s="8">
        <v>0.11827956989247312</v>
      </c>
      <c r="Q9" s="9">
        <v>0.22518159806295399</v>
      </c>
    </row>
    <row r="10" spans="1:17" ht="15.75" x14ac:dyDescent="0.25">
      <c r="A10" s="64" t="s">
        <v>57</v>
      </c>
      <c r="B10" s="65">
        <v>1087</v>
      </c>
      <c r="C10" s="65">
        <v>1101</v>
      </c>
      <c r="D10" s="65">
        <v>1083</v>
      </c>
      <c r="E10" s="62">
        <v>0.98365122615803813</v>
      </c>
      <c r="F10" s="65">
        <v>3</v>
      </c>
      <c r="G10" s="63">
        <v>2.7247956403269754E-3</v>
      </c>
      <c r="H10" s="65">
        <v>15</v>
      </c>
      <c r="I10" s="63">
        <v>1.3623978201634877E-2</v>
      </c>
      <c r="J10" s="65">
        <v>200</v>
      </c>
      <c r="K10" s="65">
        <v>187</v>
      </c>
      <c r="L10" s="62">
        <v>0.93500000000000005</v>
      </c>
      <c r="M10" s="65">
        <v>0</v>
      </c>
      <c r="N10" s="62">
        <v>0</v>
      </c>
      <c r="O10" s="65">
        <v>13</v>
      </c>
      <c r="P10" s="62">
        <v>6.5000000000000002E-2</v>
      </c>
      <c r="Q10" s="66">
        <v>0.18165304268846502</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20">
        <v>367</v>
      </c>
      <c r="C12" s="41">
        <v>397</v>
      </c>
      <c r="D12" s="20">
        <v>377</v>
      </c>
      <c r="E12" s="8">
        <v>0.94962216624685136</v>
      </c>
      <c r="F12" s="24">
        <v>17</v>
      </c>
      <c r="G12" s="9">
        <v>4.2821158690176324E-2</v>
      </c>
      <c r="H12" s="20">
        <v>3</v>
      </c>
      <c r="I12" s="9">
        <v>7.556675062972292E-3</v>
      </c>
      <c r="J12" s="41">
        <v>31</v>
      </c>
      <c r="K12" s="20">
        <v>31</v>
      </c>
      <c r="L12" s="8">
        <v>1</v>
      </c>
      <c r="M12" s="24">
        <v>0</v>
      </c>
      <c r="N12" s="8">
        <v>0</v>
      </c>
      <c r="O12" s="24">
        <v>0</v>
      </c>
      <c r="P12" s="8">
        <v>0</v>
      </c>
      <c r="Q12" s="9">
        <v>7.8085642317380355E-2</v>
      </c>
    </row>
    <row r="13" spans="1:17" ht="15" x14ac:dyDescent="0.2">
      <c r="A13" s="59" t="s">
        <v>49</v>
      </c>
      <c r="B13" s="20">
        <v>209</v>
      </c>
      <c r="C13" s="41">
        <v>206</v>
      </c>
      <c r="D13" s="20">
        <v>204</v>
      </c>
      <c r="E13" s="8">
        <v>0.99029126213592233</v>
      </c>
      <c r="F13" s="24">
        <v>1</v>
      </c>
      <c r="G13" s="9">
        <v>4.8543689320388345E-3</v>
      </c>
      <c r="H13" s="20">
        <v>1</v>
      </c>
      <c r="I13" s="9">
        <v>4.8543689320388345E-3</v>
      </c>
      <c r="J13" s="41">
        <v>19</v>
      </c>
      <c r="K13" s="20">
        <v>19</v>
      </c>
      <c r="L13" s="8">
        <v>1</v>
      </c>
      <c r="M13" s="24">
        <v>0</v>
      </c>
      <c r="N13" s="8">
        <v>0</v>
      </c>
      <c r="O13" s="24">
        <v>0</v>
      </c>
      <c r="P13" s="8">
        <v>0</v>
      </c>
      <c r="Q13" s="9">
        <v>9.2233009708737865E-2</v>
      </c>
    </row>
    <row r="14" spans="1:17" ht="15" x14ac:dyDescent="0.2">
      <c r="A14" s="59" t="s">
        <v>58</v>
      </c>
      <c r="B14" s="20">
        <v>366</v>
      </c>
      <c r="C14" s="41">
        <v>386</v>
      </c>
      <c r="D14" s="20">
        <v>378</v>
      </c>
      <c r="E14" s="8">
        <v>0.97927461139896377</v>
      </c>
      <c r="F14" s="24">
        <v>7</v>
      </c>
      <c r="G14" s="9">
        <v>1.8134715025906734E-2</v>
      </c>
      <c r="H14" s="20">
        <v>1</v>
      </c>
      <c r="I14" s="9">
        <v>2.5906735751295338E-3</v>
      </c>
      <c r="J14" s="41">
        <v>103</v>
      </c>
      <c r="K14" s="20">
        <v>102</v>
      </c>
      <c r="L14" s="8">
        <v>0.99029126213592233</v>
      </c>
      <c r="M14" s="24">
        <v>1</v>
      </c>
      <c r="N14" s="8">
        <v>9.7087378640776691E-3</v>
      </c>
      <c r="O14" s="24">
        <v>0</v>
      </c>
      <c r="P14" s="8">
        <v>0</v>
      </c>
      <c r="Q14" s="9">
        <v>0.26683937823834197</v>
      </c>
    </row>
    <row r="15" spans="1:17" ht="15.75" x14ac:dyDescent="0.25">
      <c r="A15" s="64" t="s">
        <v>59</v>
      </c>
      <c r="B15" s="65">
        <v>942</v>
      </c>
      <c r="C15" s="65">
        <v>989</v>
      </c>
      <c r="D15" s="65">
        <v>959</v>
      </c>
      <c r="E15" s="62">
        <v>0.96966632962588473</v>
      </c>
      <c r="F15" s="65">
        <v>25</v>
      </c>
      <c r="G15" s="63">
        <v>2.5278058645096056E-2</v>
      </c>
      <c r="H15" s="65">
        <v>5</v>
      </c>
      <c r="I15" s="63">
        <v>5.0556117290192111E-3</v>
      </c>
      <c r="J15" s="65">
        <v>153</v>
      </c>
      <c r="K15" s="65">
        <v>152</v>
      </c>
      <c r="L15" s="62">
        <v>0.99346405228758172</v>
      </c>
      <c r="M15" s="65">
        <v>1</v>
      </c>
      <c r="N15" s="62">
        <v>6.5359477124183009E-3</v>
      </c>
      <c r="O15" s="65">
        <v>0</v>
      </c>
      <c r="P15" s="62">
        <v>0</v>
      </c>
      <c r="Q15" s="66">
        <v>0.15470171890798787</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20">
        <v>666</v>
      </c>
      <c r="C17" s="41">
        <v>589</v>
      </c>
      <c r="D17" s="20">
        <v>506</v>
      </c>
      <c r="E17" s="8">
        <v>0.85908319185059423</v>
      </c>
      <c r="F17" s="24">
        <v>38</v>
      </c>
      <c r="G17" s="9">
        <v>6.4516129032258063E-2</v>
      </c>
      <c r="H17" s="20">
        <v>45</v>
      </c>
      <c r="I17" s="9">
        <v>7.6400679117147707E-2</v>
      </c>
      <c r="J17" s="41">
        <v>16</v>
      </c>
      <c r="K17" s="20">
        <v>14</v>
      </c>
      <c r="L17" s="8">
        <v>0.875</v>
      </c>
      <c r="M17" s="24">
        <v>1</v>
      </c>
      <c r="N17" s="8">
        <v>6.25E-2</v>
      </c>
      <c r="O17" s="24">
        <v>1</v>
      </c>
      <c r="P17" s="8">
        <v>6.25E-2</v>
      </c>
      <c r="Q17" s="9">
        <v>2.7164685908319185E-2</v>
      </c>
    </row>
    <row r="18" spans="1:17" ht="15.75" x14ac:dyDescent="0.25">
      <c r="A18" s="64" t="s">
        <v>60</v>
      </c>
      <c r="B18" s="65">
        <v>666</v>
      </c>
      <c r="C18" s="65">
        <v>589</v>
      </c>
      <c r="D18" s="65">
        <v>506</v>
      </c>
      <c r="E18" s="62">
        <v>0.85908319185059423</v>
      </c>
      <c r="F18" s="65">
        <v>38</v>
      </c>
      <c r="G18" s="63">
        <v>6.4516129032258063E-2</v>
      </c>
      <c r="H18" s="65">
        <v>45</v>
      </c>
      <c r="I18" s="63">
        <v>7.6400679117147707E-2</v>
      </c>
      <c r="J18" s="65">
        <v>16</v>
      </c>
      <c r="K18" s="65">
        <v>14</v>
      </c>
      <c r="L18" s="62">
        <v>0.875</v>
      </c>
      <c r="M18" s="65">
        <v>1</v>
      </c>
      <c r="N18" s="62">
        <v>6.25E-2</v>
      </c>
      <c r="O18" s="65">
        <v>1</v>
      </c>
      <c r="P18" s="62">
        <v>6.25E-2</v>
      </c>
      <c r="Q18" s="66">
        <v>2.7164685908319185E-2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3440</v>
      </c>
      <c r="C20" s="65">
        <v>3493</v>
      </c>
      <c r="D20" s="65">
        <v>3343</v>
      </c>
      <c r="E20" s="62">
        <v>0.95705697108502719</v>
      </c>
      <c r="F20" s="65">
        <v>72</v>
      </c>
      <c r="G20" s="63">
        <v>2.0612653879186944E-2</v>
      </c>
      <c r="H20" s="65">
        <v>78</v>
      </c>
      <c r="I20" s="63">
        <v>2.2330375035785856E-2</v>
      </c>
      <c r="J20" s="65">
        <v>482</v>
      </c>
      <c r="K20" s="65">
        <v>462</v>
      </c>
      <c r="L20" s="62">
        <v>0.95850622406639008</v>
      </c>
      <c r="M20" s="65">
        <v>2</v>
      </c>
      <c r="N20" s="62">
        <v>4.1493775933609959E-3</v>
      </c>
      <c r="O20" s="65">
        <v>18</v>
      </c>
      <c r="P20" s="62">
        <v>3.7344398340248962E-2</v>
      </c>
      <c r="Q20" s="66">
        <v>0.13799026624677926</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20">
        <v>423</v>
      </c>
      <c r="C22" s="41">
        <v>466</v>
      </c>
      <c r="D22" s="20">
        <v>447</v>
      </c>
      <c r="E22" s="8">
        <v>0.95922746781115875</v>
      </c>
      <c r="F22" s="24">
        <v>4</v>
      </c>
      <c r="G22" s="9">
        <v>8.5836909871244635E-3</v>
      </c>
      <c r="H22" s="20">
        <v>15</v>
      </c>
      <c r="I22" s="9">
        <v>3.2188841201716736E-2</v>
      </c>
      <c r="J22" s="41">
        <v>34</v>
      </c>
      <c r="K22" s="20">
        <v>33</v>
      </c>
      <c r="L22" s="8">
        <v>0.97058823529411764</v>
      </c>
      <c r="M22" s="24">
        <v>0</v>
      </c>
      <c r="N22" s="8">
        <v>0</v>
      </c>
      <c r="O22" s="24">
        <v>1</v>
      </c>
      <c r="P22" s="8">
        <v>2.9411764705882353E-2</v>
      </c>
      <c r="Q22" s="9">
        <v>7.2961373390557943E-2</v>
      </c>
    </row>
    <row r="23" spans="1:17" ht="15" x14ac:dyDescent="0.2">
      <c r="A23" s="59" t="s">
        <v>61</v>
      </c>
      <c r="B23" s="20">
        <v>2</v>
      </c>
      <c r="C23" s="41">
        <v>2</v>
      </c>
      <c r="D23" s="20">
        <v>2</v>
      </c>
      <c r="E23" s="8">
        <v>1</v>
      </c>
      <c r="F23" s="24">
        <v>0</v>
      </c>
      <c r="G23" s="9">
        <v>0</v>
      </c>
      <c r="H23" s="20">
        <v>0</v>
      </c>
      <c r="I23" s="9">
        <v>0</v>
      </c>
      <c r="J23" s="41">
        <v>0</v>
      </c>
      <c r="K23" s="20">
        <v>0</v>
      </c>
      <c r="L23" s="8" t="e">
        <v>#DIV/0!</v>
      </c>
      <c r="M23" s="24">
        <v>0</v>
      </c>
      <c r="N23" s="8" t="e">
        <v>#DIV/0!</v>
      </c>
      <c r="O23" s="24">
        <v>0</v>
      </c>
      <c r="P23" s="8" t="e">
        <v>#DIV/0!</v>
      </c>
      <c r="Q23" s="9">
        <v>0</v>
      </c>
    </row>
    <row r="24" spans="1:17" ht="15.75" x14ac:dyDescent="0.25">
      <c r="A24" s="64" t="s">
        <v>16</v>
      </c>
      <c r="B24" s="22">
        <v>425</v>
      </c>
      <c r="C24" s="22">
        <v>468</v>
      </c>
      <c r="D24" s="22">
        <v>449</v>
      </c>
      <c r="E24" s="8">
        <v>0.95940170940170943</v>
      </c>
      <c r="F24" s="22">
        <v>4</v>
      </c>
      <c r="G24" s="9">
        <v>8.5470085470085479E-3</v>
      </c>
      <c r="H24" s="22">
        <v>15</v>
      </c>
      <c r="I24" s="9">
        <v>3.2051282051282048E-2</v>
      </c>
      <c r="J24" s="22">
        <v>34</v>
      </c>
      <c r="K24" s="22">
        <v>33</v>
      </c>
      <c r="L24" s="8">
        <v>0.97058823529411764</v>
      </c>
      <c r="M24" s="22">
        <v>0</v>
      </c>
      <c r="N24" s="8">
        <v>0</v>
      </c>
      <c r="O24" s="22">
        <v>1</v>
      </c>
      <c r="P24" s="8">
        <v>2.9411764705882353E-2</v>
      </c>
      <c r="Q24" s="10">
        <v>7.2649572649572655E-2</v>
      </c>
    </row>
    <row r="25" spans="1:17" ht="15.75" x14ac:dyDescent="0.25">
      <c r="A25" s="78"/>
      <c r="B25" s="23"/>
      <c r="C25" s="21"/>
      <c r="D25" s="21"/>
      <c r="E25" s="11"/>
      <c r="F25" s="25"/>
      <c r="G25" s="12"/>
      <c r="H25" s="26"/>
      <c r="I25" s="12"/>
      <c r="J25" s="21"/>
      <c r="K25" s="21"/>
      <c r="L25" s="11"/>
      <c r="M25" s="25"/>
      <c r="N25" s="11"/>
      <c r="O25" s="25"/>
      <c r="P25" s="11"/>
      <c r="Q25" s="12"/>
    </row>
    <row r="26" spans="1:17" ht="15" x14ac:dyDescent="0.2">
      <c r="A26" s="59" t="s">
        <v>55</v>
      </c>
      <c r="B26" s="20">
        <v>468</v>
      </c>
      <c r="C26" s="41">
        <v>451</v>
      </c>
      <c r="D26" s="20">
        <v>449</v>
      </c>
      <c r="E26" s="8">
        <v>0.99556541019955658</v>
      </c>
      <c r="F26" s="24">
        <v>0</v>
      </c>
      <c r="G26" s="9">
        <v>0</v>
      </c>
      <c r="H26" s="20">
        <v>2</v>
      </c>
      <c r="I26" s="9">
        <v>4.434589800443459E-3</v>
      </c>
      <c r="J26" s="41">
        <v>150</v>
      </c>
      <c r="K26" s="20">
        <v>149</v>
      </c>
      <c r="L26" s="8">
        <v>0.99333333333333329</v>
      </c>
      <c r="M26" s="24">
        <v>0</v>
      </c>
      <c r="N26" s="8">
        <v>0</v>
      </c>
      <c r="O26" s="24">
        <v>1</v>
      </c>
      <c r="P26" s="8">
        <v>6.6666666666666671E-3</v>
      </c>
      <c r="Q26" s="9">
        <v>0.33259423503325941</v>
      </c>
    </row>
    <row r="27" spans="1:17" ht="15" x14ac:dyDescent="0.2">
      <c r="A27" s="59" t="s">
        <v>52</v>
      </c>
      <c r="B27" s="20">
        <v>505</v>
      </c>
      <c r="C27" s="41">
        <v>488</v>
      </c>
      <c r="D27" s="20">
        <v>486</v>
      </c>
      <c r="E27" s="8">
        <v>0.99590163934426235</v>
      </c>
      <c r="F27" s="24">
        <v>0</v>
      </c>
      <c r="G27" s="9">
        <v>0</v>
      </c>
      <c r="H27" s="20">
        <v>2</v>
      </c>
      <c r="I27" s="9">
        <v>4.0983606557377051E-3</v>
      </c>
      <c r="J27" s="41">
        <v>150</v>
      </c>
      <c r="K27" s="20">
        <v>149</v>
      </c>
      <c r="L27" s="8">
        <v>0.99333333333333329</v>
      </c>
      <c r="M27" s="24">
        <v>0</v>
      </c>
      <c r="N27" s="8">
        <v>0</v>
      </c>
      <c r="O27" s="24">
        <v>1</v>
      </c>
      <c r="P27" s="8">
        <v>6.6666666666666671E-3</v>
      </c>
      <c r="Q27" s="9">
        <v>0.30737704918032788</v>
      </c>
    </row>
    <row r="28" spans="1:17" ht="15.75" x14ac:dyDescent="0.25">
      <c r="A28" s="64" t="s">
        <v>17</v>
      </c>
      <c r="B28" s="22">
        <v>973</v>
      </c>
      <c r="C28" s="22">
        <v>939</v>
      </c>
      <c r="D28" s="22">
        <v>935</v>
      </c>
      <c r="E28" s="8">
        <v>0.9957401490947817</v>
      </c>
      <c r="F28" s="22">
        <v>0</v>
      </c>
      <c r="G28" s="9">
        <v>0</v>
      </c>
      <c r="H28" s="22">
        <v>4</v>
      </c>
      <c r="I28" s="9">
        <v>4.2598509052183178E-3</v>
      </c>
      <c r="J28" s="22">
        <v>300</v>
      </c>
      <c r="K28" s="22">
        <v>298</v>
      </c>
      <c r="L28" s="8">
        <v>0.99333333333333329</v>
      </c>
      <c r="M28" s="22">
        <v>0</v>
      </c>
      <c r="N28" s="8">
        <v>0</v>
      </c>
      <c r="O28" s="22">
        <v>2</v>
      </c>
      <c r="P28" s="8">
        <v>6.6666666666666671E-3</v>
      </c>
      <c r="Q28" s="10">
        <v>0.31948881789137379</v>
      </c>
    </row>
    <row r="29" spans="1:17" ht="15.75" x14ac:dyDescent="0.25">
      <c r="A29" s="78"/>
      <c r="B29" s="23"/>
      <c r="C29" s="21"/>
      <c r="D29" s="21"/>
      <c r="E29" s="11"/>
      <c r="F29" s="25"/>
      <c r="G29" s="12"/>
      <c r="H29" s="26"/>
      <c r="I29" s="12"/>
      <c r="J29" s="21"/>
      <c r="K29" s="21"/>
      <c r="L29" s="11"/>
      <c r="M29" s="25"/>
      <c r="N29" s="11"/>
      <c r="O29" s="25"/>
      <c r="P29" s="11"/>
      <c r="Q29" s="12"/>
    </row>
    <row r="30" spans="1:17" ht="15" x14ac:dyDescent="0.2">
      <c r="A30" s="59" t="s">
        <v>18</v>
      </c>
      <c r="B30" s="20">
        <v>58</v>
      </c>
      <c r="C30" s="41">
        <v>53</v>
      </c>
      <c r="D30" s="20">
        <v>50</v>
      </c>
      <c r="E30" s="8">
        <v>0.94339622641509435</v>
      </c>
      <c r="F30" s="24">
        <v>2</v>
      </c>
      <c r="G30" s="9">
        <v>3.7735849056603772E-2</v>
      </c>
      <c r="H30" s="20">
        <v>1</v>
      </c>
      <c r="I30" s="9">
        <v>1.8867924528301886E-2</v>
      </c>
      <c r="J30" s="41">
        <v>8</v>
      </c>
      <c r="K30" s="20">
        <v>8</v>
      </c>
      <c r="L30" s="8">
        <v>1</v>
      </c>
      <c r="M30" s="24">
        <v>0</v>
      </c>
      <c r="N30" s="8">
        <v>0</v>
      </c>
      <c r="O30" s="24">
        <v>0</v>
      </c>
      <c r="P30" s="8">
        <v>0</v>
      </c>
      <c r="Q30" s="9">
        <v>0.15094339622641509</v>
      </c>
    </row>
    <row r="31" spans="1:17" ht="15" x14ac:dyDescent="0.2">
      <c r="A31" s="59" t="s">
        <v>19</v>
      </c>
      <c r="B31" s="20">
        <v>81</v>
      </c>
      <c r="C31" s="41">
        <v>104</v>
      </c>
      <c r="D31" s="20">
        <v>82</v>
      </c>
      <c r="E31" s="8">
        <v>0.78846153846153844</v>
      </c>
      <c r="F31" s="24">
        <v>7</v>
      </c>
      <c r="G31" s="9">
        <v>6.7307692307692304E-2</v>
      </c>
      <c r="H31" s="20">
        <v>15</v>
      </c>
      <c r="I31" s="9">
        <v>0.14423076923076922</v>
      </c>
      <c r="J31" s="41">
        <v>34</v>
      </c>
      <c r="K31" s="20">
        <v>27</v>
      </c>
      <c r="L31" s="8">
        <v>0.79411764705882348</v>
      </c>
      <c r="M31" s="24">
        <v>0</v>
      </c>
      <c r="N31" s="8">
        <v>0</v>
      </c>
      <c r="O31" s="24">
        <v>7</v>
      </c>
      <c r="P31" s="8">
        <v>0.20588235294117646</v>
      </c>
      <c r="Q31" s="9">
        <v>0.32692307692307693</v>
      </c>
    </row>
    <row r="32" spans="1:17" ht="15" x14ac:dyDescent="0.2">
      <c r="A32" s="59" t="s">
        <v>62</v>
      </c>
      <c r="B32" s="20">
        <v>62</v>
      </c>
      <c r="C32" s="41">
        <v>56</v>
      </c>
      <c r="D32" s="20">
        <v>52</v>
      </c>
      <c r="E32" s="8">
        <v>0.9285714285714286</v>
      </c>
      <c r="F32" s="24">
        <v>3</v>
      </c>
      <c r="G32" s="9">
        <v>5.3571428571428568E-2</v>
      </c>
      <c r="H32" s="20">
        <v>1</v>
      </c>
      <c r="I32" s="9">
        <v>1.7857142857142856E-2</v>
      </c>
      <c r="J32" s="41">
        <v>18</v>
      </c>
      <c r="K32" s="20">
        <v>17</v>
      </c>
      <c r="L32" s="8">
        <v>0.94444444444444442</v>
      </c>
      <c r="M32" s="24">
        <v>1</v>
      </c>
      <c r="N32" s="8">
        <v>5.5555555555555552E-2</v>
      </c>
      <c r="O32" s="24">
        <v>0</v>
      </c>
      <c r="P32" s="8">
        <v>0</v>
      </c>
      <c r="Q32" s="9">
        <v>0.32142857142857145</v>
      </c>
    </row>
    <row r="33" spans="1:17" ht="15" x14ac:dyDescent="0.2">
      <c r="A33" s="59" t="s">
        <v>20</v>
      </c>
      <c r="B33" s="20">
        <v>61</v>
      </c>
      <c r="C33" s="41">
        <v>52</v>
      </c>
      <c r="D33" s="20">
        <v>44</v>
      </c>
      <c r="E33" s="8">
        <v>0.84615384615384615</v>
      </c>
      <c r="F33" s="24">
        <v>6</v>
      </c>
      <c r="G33" s="9">
        <v>0.11538461538461539</v>
      </c>
      <c r="H33" s="20">
        <v>2</v>
      </c>
      <c r="I33" s="9">
        <v>3.8461538461538464E-2</v>
      </c>
      <c r="J33" s="41">
        <v>18</v>
      </c>
      <c r="K33" s="20">
        <v>15</v>
      </c>
      <c r="L33" s="8">
        <v>0.83333333333333337</v>
      </c>
      <c r="M33" s="24">
        <v>2</v>
      </c>
      <c r="N33" s="8">
        <v>0.1111111111111111</v>
      </c>
      <c r="O33" s="24">
        <v>1</v>
      </c>
      <c r="P33" s="8">
        <v>5.5555555555555552E-2</v>
      </c>
      <c r="Q33" s="9">
        <v>0.34615384615384615</v>
      </c>
    </row>
    <row r="34" spans="1:17" ht="15" x14ac:dyDescent="0.2">
      <c r="A34" s="59" t="s">
        <v>21</v>
      </c>
      <c r="B34" s="20">
        <v>236</v>
      </c>
      <c r="C34" s="41">
        <v>238</v>
      </c>
      <c r="D34" s="20">
        <v>203</v>
      </c>
      <c r="E34" s="8">
        <v>0.8529411764705882</v>
      </c>
      <c r="F34" s="24">
        <v>17</v>
      </c>
      <c r="G34" s="9">
        <v>7.1428571428571425E-2</v>
      </c>
      <c r="H34" s="20">
        <v>18</v>
      </c>
      <c r="I34" s="9">
        <v>7.5630252100840331E-2</v>
      </c>
      <c r="J34" s="41">
        <v>61</v>
      </c>
      <c r="K34" s="20">
        <v>52</v>
      </c>
      <c r="L34" s="8">
        <v>0.85245901639344257</v>
      </c>
      <c r="M34" s="24">
        <v>5</v>
      </c>
      <c r="N34" s="8">
        <v>8.1967213114754092E-2</v>
      </c>
      <c r="O34" s="24">
        <v>4</v>
      </c>
      <c r="P34" s="8">
        <v>6.5573770491803282E-2</v>
      </c>
      <c r="Q34" s="9">
        <v>0.25630252100840334</v>
      </c>
    </row>
    <row r="35" spans="1:17" ht="15.75" x14ac:dyDescent="0.25">
      <c r="A35" s="64" t="s">
        <v>22</v>
      </c>
      <c r="B35" s="22">
        <v>498</v>
      </c>
      <c r="C35" s="22">
        <v>503</v>
      </c>
      <c r="D35" s="22">
        <v>431</v>
      </c>
      <c r="E35" s="8">
        <v>0.85685884691848901</v>
      </c>
      <c r="F35" s="22">
        <v>35</v>
      </c>
      <c r="G35" s="9">
        <v>6.9582504970178927E-2</v>
      </c>
      <c r="H35" s="22">
        <v>37</v>
      </c>
      <c r="I35" s="9">
        <v>7.3558648111332003E-2</v>
      </c>
      <c r="J35" s="22">
        <v>139</v>
      </c>
      <c r="K35" s="22">
        <v>119</v>
      </c>
      <c r="L35" s="8">
        <v>0.85611510791366907</v>
      </c>
      <c r="M35" s="22">
        <v>8</v>
      </c>
      <c r="N35" s="8">
        <v>5.7553956834532377E-2</v>
      </c>
      <c r="O35" s="22">
        <v>12</v>
      </c>
      <c r="P35" s="8">
        <v>8.6330935251798566E-2</v>
      </c>
      <c r="Q35" s="10">
        <v>0.27634194831013914</v>
      </c>
    </row>
    <row r="36" spans="1:17" ht="15.75" x14ac:dyDescent="0.25">
      <c r="A36" s="78"/>
      <c r="B36" s="23"/>
      <c r="C36" s="21"/>
      <c r="D36" s="21"/>
      <c r="E36" s="11"/>
      <c r="F36" s="25"/>
      <c r="G36" s="12"/>
      <c r="H36" s="26"/>
      <c r="I36" s="12"/>
      <c r="J36" s="21"/>
      <c r="K36" s="21"/>
      <c r="L36" s="11"/>
      <c r="M36" s="25"/>
      <c r="N36" s="11"/>
      <c r="O36" s="25"/>
      <c r="P36" s="11"/>
      <c r="Q36" s="12"/>
    </row>
    <row r="37" spans="1:17" ht="15" x14ac:dyDescent="0.2">
      <c r="A37" s="59" t="s">
        <v>53</v>
      </c>
      <c r="B37" s="20">
        <v>662</v>
      </c>
      <c r="C37" s="41">
        <v>691</v>
      </c>
      <c r="D37" s="20">
        <v>662</v>
      </c>
      <c r="E37" s="8">
        <v>0.95803183791606372</v>
      </c>
      <c r="F37" s="24">
        <v>20</v>
      </c>
      <c r="G37" s="9">
        <v>2.8943560057887119E-2</v>
      </c>
      <c r="H37" s="20">
        <v>9</v>
      </c>
      <c r="I37" s="9">
        <v>1.3024602026049204E-2</v>
      </c>
      <c r="J37" s="41">
        <v>201</v>
      </c>
      <c r="K37" s="20">
        <v>188</v>
      </c>
      <c r="L37" s="8">
        <v>0.93532338308457708</v>
      </c>
      <c r="M37" s="24">
        <v>5</v>
      </c>
      <c r="N37" s="8">
        <v>2.4875621890547265E-2</v>
      </c>
      <c r="O37" s="24">
        <v>8</v>
      </c>
      <c r="P37" s="8">
        <v>3.9800995024875621E-2</v>
      </c>
      <c r="Q37" s="9">
        <v>0.29088277858176553</v>
      </c>
    </row>
    <row r="38" spans="1:17" ht="15" x14ac:dyDescent="0.2">
      <c r="A38" s="59" t="s">
        <v>54</v>
      </c>
      <c r="B38" s="20">
        <v>120</v>
      </c>
      <c r="C38" s="41">
        <v>79</v>
      </c>
      <c r="D38" s="20">
        <v>78</v>
      </c>
      <c r="E38" s="8">
        <v>0.98734177215189878</v>
      </c>
      <c r="F38" s="24">
        <v>1</v>
      </c>
      <c r="G38" s="9">
        <v>1.2658227848101266E-2</v>
      </c>
      <c r="H38" s="20">
        <v>0</v>
      </c>
      <c r="I38" s="9">
        <v>0</v>
      </c>
      <c r="J38" s="41">
        <v>14</v>
      </c>
      <c r="K38" s="20">
        <v>14</v>
      </c>
      <c r="L38" s="8">
        <v>1</v>
      </c>
      <c r="M38" s="24">
        <v>0</v>
      </c>
      <c r="N38" s="8">
        <v>0</v>
      </c>
      <c r="O38" s="24">
        <v>0</v>
      </c>
      <c r="P38" s="8">
        <v>0</v>
      </c>
      <c r="Q38" s="9">
        <v>0.17721518987341772</v>
      </c>
    </row>
    <row r="39" spans="1:17" ht="15.75" x14ac:dyDescent="0.25">
      <c r="A39" s="64" t="s">
        <v>23</v>
      </c>
      <c r="B39" s="22">
        <v>782</v>
      </c>
      <c r="C39" s="22">
        <v>770</v>
      </c>
      <c r="D39" s="22">
        <v>740</v>
      </c>
      <c r="E39" s="8">
        <v>0.96103896103896103</v>
      </c>
      <c r="F39" s="22">
        <v>21</v>
      </c>
      <c r="G39" s="9">
        <v>2.7272727272727271E-2</v>
      </c>
      <c r="H39" s="22">
        <v>9</v>
      </c>
      <c r="I39" s="9">
        <v>1.1688311688311689E-2</v>
      </c>
      <c r="J39" s="22">
        <v>215</v>
      </c>
      <c r="K39" s="22">
        <v>202</v>
      </c>
      <c r="L39" s="8">
        <v>0.93953488372093019</v>
      </c>
      <c r="M39" s="22">
        <v>5</v>
      </c>
      <c r="N39" s="8">
        <v>2.3255813953488372E-2</v>
      </c>
      <c r="O39" s="22">
        <v>8</v>
      </c>
      <c r="P39" s="8">
        <v>3.7209302325581395E-2</v>
      </c>
      <c r="Q39" s="10">
        <v>0.2792207792207792</v>
      </c>
    </row>
    <row r="40" spans="1:17" ht="15.75" x14ac:dyDescent="0.25">
      <c r="A40" s="78"/>
      <c r="B40" s="23"/>
      <c r="C40" s="21"/>
      <c r="D40" s="21"/>
      <c r="E40" s="11"/>
      <c r="F40" s="25"/>
      <c r="G40" s="12"/>
      <c r="H40" s="26"/>
      <c r="I40" s="12"/>
      <c r="J40" s="21"/>
      <c r="K40" s="21"/>
      <c r="L40" s="11"/>
      <c r="M40" s="25"/>
      <c r="N40" s="11"/>
      <c r="O40" s="25"/>
      <c r="P40" s="11"/>
      <c r="Q40" s="12"/>
    </row>
    <row r="41" spans="1:17" ht="15" x14ac:dyDescent="0.2">
      <c r="A41" s="59" t="s">
        <v>24</v>
      </c>
      <c r="B41" s="20">
        <v>57</v>
      </c>
      <c r="C41" s="41">
        <v>57</v>
      </c>
      <c r="D41" s="20">
        <v>57</v>
      </c>
      <c r="E41" s="8">
        <v>1</v>
      </c>
      <c r="F41" s="24">
        <v>0</v>
      </c>
      <c r="G41" s="9">
        <v>0</v>
      </c>
      <c r="H41" s="20">
        <v>0</v>
      </c>
      <c r="I41" s="9">
        <v>0</v>
      </c>
      <c r="J41" s="41">
        <v>3</v>
      </c>
      <c r="K41" s="20">
        <v>3</v>
      </c>
      <c r="L41" s="8">
        <v>1</v>
      </c>
      <c r="M41" s="24">
        <v>0</v>
      </c>
      <c r="N41" s="8">
        <v>0</v>
      </c>
      <c r="O41" s="24">
        <v>0</v>
      </c>
      <c r="P41" s="8">
        <v>0</v>
      </c>
      <c r="Q41" s="9">
        <v>5.2631578947368418E-2</v>
      </c>
    </row>
    <row r="42" spans="1:17" ht="15" x14ac:dyDescent="0.2">
      <c r="A42" s="59" t="s">
        <v>25</v>
      </c>
      <c r="B42" s="20">
        <v>8</v>
      </c>
      <c r="C42" s="41">
        <v>10</v>
      </c>
      <c r="D42" s="20">
        <v>10</v>
      </c>
      <c r="E42" s="8">
        <v>1</v>
      </c>
      <c r="F42" s="24">
        <v>0</v>
      </c>
      <c r="G42" s="9">
        <v>0</v>
      </c>
      <c r="H42" s="20">
        <v>0</v>
      </c>
      <c r="I42" s="9">
        <v>0</v>
      </c>
      <c r="J42" s="41">
        <v>3</v>
      </c>
      <c r="K42" s="20">
        <v>3</v>
      </c>
      <c r="L42" s="8">
        <v>1</v>
      </c>
      <c r="M42" s="24">
        <v>0</v>
      </c>
      <c r="N42" s="8">
        <v>0</v>
      </c>
      <c r="O42" s="24">
        <v>0</v>
      </c>
      <c r="P42" s="8">
        <v>0</v>
      </c>
      <c r="Q42" s="9">
        <v>0.3</v>
      </c>
    </row>
    <row r="43" spans="1:17" ht="15.75" x14ac:dyDescent="0.25">
      <c r="A43" s="64" t="s">
        <v>26</v>
      </c>
      <c r="B43" s="22">
        <v>65</v>
      </c>
      <c r="C43" s="22">
        <v>67</v>
      </c>
      <c r="D43" s="22">
        <v>67</v>
      </c>
      <c r="E43" s="8">
        <v>1</v>
      </c>
      <c r="F43" s="22">
        <v>0</v>
      </c>
      <c r="G43" s="9">
        <v>0</v>
      </c>
      <c r="H43" s="22">
        <v>0</v>
      </c>
      <c r="I43" s="9">
        <v>0</v>
      </c>
      <c r="J43" s="22">
        <v>6</v>
      </c>
      <c r="K43" s="22">
        <v>6</v>
      </c>
      <c r="L43" s="8">
        <v>1</v>
      </c>
      <c r="M43" s="22">
        <v>0</v>
      </c>
      <c r="N43" s="8">
        <v>0</v>
      </c>
      <c r="O43" s="22">
        <v>0</v>
      </c>
      <c r="P43" s="8">
        <v>0</v>
      </c>
      <c r="Q43" s="10">
        <v>8.9552238805970144E-2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2743</v>
      </c>
      <c r="C45" s="65">
        <v>2747</v>
      </c>
      <c r="D45" s="65">
        <v>2622</v>
      </c>
      <c r="E45" s="62">
        <v>0.95449581361485258</v>
      </c>
      <c r="F45" s="65">
        <v>60</v>
      </c>
      <c r="G45" s="63">
        <v>2.1842009464870769E-2</v>
      </c>
      <c r="H45" s="65">
        <v>65</v>
      </c>
      <c r="I45" s="63">
        <v>2.3662176920276664E-2</v>
      </c>
      <c r="J45" s="65">
        <v>694</v>
      </c>
      <c r="K45" s="65">
        <v>658</v>
      </c>
      <c r="L45" s="62">
        <v>0.94812680115273773</v>
      </c>
      <c r="M45" s="65">
        <v>13</v>
      </c>
      <c r="N45" s="62">
        <v>1.8731988472622477E-2</v>
      </c>
      <c r="O45" s="65">
        <v>23</v>
      </c>
      <c r="P45" s="62">
        <v>3.3141210374639768E-2</v>
      </c>
      <c r="Q45" s="66">
        <v>0.25263924281033856</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6183</v>
      </c>
      <c r="C47" s="65">
        <v>6240</v>
      </c>
      <c r="D47" s="65">
        <v>5965</v>
      </c>
      <c r="E47" s="62">
        <v>0.95592948717948723</v>
      </c>
      <c r="F47" s="65">
        <v>132</v>
      </c>
      <c r="G47" s="63">
        <v>2.1153846153846155E-2</v>
      </c>
      <c r="H47" s="65">
        <v>143</v>
      </c>
      <c r="I47" s="63">
        <v>2.2916666666666665E-2</v>
      </c>
      <c r="J47" s="65">
        <v>1176</v>
      </c>
      <c r="K47" s="65">
        <v>1120</v>
      </c>
      <c r="L47" s="62">
        <v>0.95238095238095233</v>
      </c>
      <c r="M47" s="65">
        <v>15</v>
      </c>
      <c r="N47" s="62">
        <v>1.2755102040816327E-2</v>
      </c>
      <c r="O47" s="65">
        <v>41</v>
      </c>
      <c r="P47" s="62">
        <v>3.486394557823129E-2</v>
      </c>
      <c r="Q47" s="66">
        <v>0.18846153846153846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c r="C4" s="61"/>
      <c r="D4" s="60"/>
      <c r="E4" s="62"/>
      <c r="F4" s="60"/>
      <c r="G4" s="63"/>
      <c r="H4" s="60"/>
      <c r="I4" s="63"/>
      <c r="J4" s="61"/>
      <c r="K4" s="60"/>
      <c r="L4" s="62"/>
      <c r="M4" s="60"/>
      <c r="N4" s="62"/>
      <c r="O4" s="60"/>
      <c r="P4" s="62"/>
      <c r="Q4" s="63"/>
    </row>
    <row r="5" spans="1:17" ht="15" x14ac:dyDescent="0.2">
      <c r="A5" s="59" t="s">
        <v>45</v>
      </c>
      <c r="B5" s="60"/>
      <c r="C5" s="61"/>
      <c r="D5" s="60"/>
      <c r="E5" s="62"/>
      <c r="F5" s="60"/>
      <c r="G5" s="63"/>
      <c r="H5" s="60"/>
      <c r="I5" s="63"/>
      <c r="J5" s="61"/>
      <c r="K5" s="60"/>
      <c r="L5" s="62"/>
      <c r="M5" s="60"/>
      <c r="N5" s="62"/>
      <c r="O5" s="60"/>
      <c r="P5" s="62"/>
      <c r="Q5" s="63"/>
    </row>
    <row r="6" spans="1:17" ht="15.75" x14ac:dyDescent="0.25">
      <c r="A6" s="64" t="s">
        <v>56</v>
      </c>
      <c r="B6" s="65"/>
      <c r="C6" s="65"/>
      <c r="D6" s="65"/>
      <c r="E6" s="62"/>
      <c r="F6" s="65"/>
      <c r="G6" s="63"/>
      <c r="H6" s="65"/>
      <c r="I6" s="63"/>
      <c r="J6" s="65"/>
      <c r="K6" s="65"/>
      <c r="L6" s="62"/>
      <c r="M6" s="65"/>
      <c r="N6" s="62"/>
      <c r="O6" s="65"/>
      <c r="P6" s="62"/>
      <c r="Q6" s="66"/>
    </row>
    <row r="8" spans="1:17" ht="15" x14ac:dyDescent="0.2">
      <c r="A8" s="59" t="s">
        <v>47</v>
      </c>
      <c r="B8" s="60"/>
      <c r="C8" s="61"/>
      <c r="D8" s="60"/>
      <c r="E8" s="62"/>
      <c r="F8" s="60"/>
      <c r="G8" s="63"/>
      <c r="H8" s="60"/>
      <c r="I8" s="63"/>
      <c r="J8" s="61"/>
      <c r="K8" s="60"/>
      <c r="L8" s="62"/>
      <c r="M8" s="60"/>
      <c r="N8" s="62"/>
      <c r="O8" s="60"/>
      <c r="P8" s="62"/>
      <c r="Q8" s="63"/>
    </row>
    <row r="9" spans="1:17" ht="15" x14ac:dyDescent="0.2">
      <c r="A9" s="59" t="s">
        <v>48</v>
      </c>
      <c r="B9" s="60"/>
      <c r="C9" s="61"/>
      <c r="D9" s="60"/>
      <c r="E9" s="62"/>
      <c r="F9" s="60"/>
      <c r="G9" s="63"/>
      <c r="H9" s="60"/>
      <c r="I9" s="63"/>
      <c r="J9" s="61"/>
      <c r="K9" s="60"/>
      <c r="L9" s="62"/>
      <c r="M9" s="60"/>
      <c r="N9" s="62"/>
      <c r="O9" s="60"/>
      <c r="P9" s="62"/>
      <c r="Q9" s="63"/>
    </row>
    <row r="10" spans="1:17" ht="15.75" x14ac:dyDescent="0.25">
      <c r="A10" s="64" t="s">
        <v>57</v>
      </c>
      <c r="B10" s="65"/>
      <c r="C10" s="65"/>
      <c r="D10" s="65"/>
      <c r="E10" s="62"/>
      <c r="F10" s="65"/>
      <c r="G10" s="63"/>
      <c r="H10" s="65"/>
      <c r="I10" s="63"/>
      <c r="J10" s="65"/>
      <c r="K10" s="65"/>
      <c r="L10" s="62"/>
      <c r="M10" s="65"/>
      <c r="N10" s="62"/>
      <c r="O10" s="65"/>
      <c r="P10" s="62"/>
      <c r="Q10" s="66"/>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c r="C12" s="61"/>
      <c r="D12" s="60"/>
      <c r="E12" s="62"/>
      <c r="F12" s="60"/>
      <c r="G12" s="63"/>
      <c r="H12" s="60"/>
      <c r="I12" s="63"/>
      <c r="J12" s="61"/>
      <c r="K12" s="60"/>
      <c r="L12" s="62"/>
      <c r="M12" s="60"/>
      <c r="N12" s="62"/>
      <c r="O12" s="60"/>
      <c r="P12" s="62"/>
      <c r="Q12" s="63"/>
    </row>
    <row r="13" spans="1:17" ht="15" x14ac:dyDescent="0.2">
      <c r="A13" s="59" t="s">
        <v>49</v>
      </c>
      <c r="B13" s="60"/>
      <c r="C13" s="61"/>
      <c r="D13" s="60"/>
      <c r="E13" s="62"/>
      <c r="F13" s="60"/>
      <c r="G13" s="63"/>
      <c r="H13" s="60"/>
      <c r="I13" s="63"/>
      <c r="J13" s="61"/>
      <c r="K13" s="60"/>
      <c r="L13" s="62"/>
      <c r="M13" s="60"/>
      <c r="N13" s="62"/>
      <c r="O13" s="60"/>
      <c r="P13" s="62"/>
      <c r="Q13" s="63"/>
    </row>
    <row r="14" spans="1:17" ht="15" x14ac:dyDescent="0.2">
      <c r="A14" s="59" t="s">
        <v>58</v>
      </c>
      <c r="B14" s="60"/>
      <c r="C14" s="61"/>
      <c r="D14" s="60"/>
      <c r="E14" s="62"/>
      <c r="F14" s="60"/>
      <c r="G14" s="63"/>
      <c r="H14" s="60"/>
      <c r="I14" s="63"/>
      <c r="J14" s="61"/>
      <c r="K14" s="60"/>
      <c r="L14" s="62"/>
      <c r="M14" s="60"/>
      <c r="N14" s="62"/>
      <c r="O14" s="60"/>
      <c r="P14" s="62"/>
      <c r="Q14" s="63"/>
    </row>
    <row r="15" spans="1:17" ht="15.75" x14ac:dyDescent="0.25">
      <c r="A15" s="64" t="s">
        <v>59</v>
      </c>
      <c r="B15" s="65"/>
      <c r="C15" s="65"/>
      <c r="D15" s="65"/>
      <c r="E15" s="62"/>
      <c r="F15" s="65"/>
      <c r="G15" s="63"/>
      <c r="H15" s="65"/>
      <c r="I15" s="63"/>
      <c r="J15" s="65"/>
      <c r="K15" s="65"/>
      <c r="L15" s="62"/>
      <c r="M15" s="65"/>
      <c r="N15" s="62"/>
      <c r="O15" s="65"/>
      <c r="P15" s="62"/>
      <c r="Q15" s="66"/>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c r="C17" s="61"/>
      <c r="D17" s="60"/>
      <c r="E17" s="62"/>
      <c r="F17" s="60"/>
      <c r="G17" s="63"/>
      <c r="H17" s="60"/>
      <c r="I17" s="63"/>
      <c r="J17" s="61"/>
      <c r="K17" s="60"/>
      <c r="L17" s="62"/>
      <c r="M17" s="60"/>
      <c r="N17" s="62"/>
      <c r="O17" s="60"/>
      <c r="P17" s="62"/>
      <c r="Q17" s="63"/>
    </row>
    <row r="18" spans="1:17" ht="15.75" x14ac:dyDescent="0.25">
      <c r="A18" s="64" t="s">
        <v>60</v>
      </c>
      <c r="B18" s="65"/>
      <c r="C18" s="65"/>
      <c r="D18" s="65"/>
      <c r="E18" s="62"/>
      <c r="F18" s="65"/>
      <c r="G18" s="63"/>
      <c r="H18" s="65"/>
      <c r="I18" s="63"/>
      <c r="J18" s="65"/>
      <c r="K18" s="65"/>
      <c r="L18" s="62"/>
      <c r="M18" s="65"/>
      <c r="N18" s="62"/>
      <c r="O18" s="65"/>
      <c r="P18" s="62"/>
      <c r="Q18" s="66"/>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c r="C20" s="65"/>
      <c r="D20" s="65"/>
      <c r="E20" s="62"/>
      <c r="F20" s="65"/>
      <c r="G20" s="63"/>
      <c r="H20" s="65"/>
      <c r="I20" s="63"/>
      <c r="J20" s="65"/>
      <c r="K20" s="65"/>
      <c r="L20" s="62"/>
      <c r="M20" s="65"/>
      <c r="N20" s="62"/>
      <c r="O20" s="65"/>
      <c r="P20" s="62"/>
      <c r="Q20" s="66"/>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c r="C22" s="61"/>
      <c r="D22" s="60"/>
      <c r="E22" s="62"/>
      <c r="F22" s="60"/>
      <c r="G22" s="63"/>
      <c r="H22" s="60"/>
      <c r="I22" s="63"/>
      <c r="J22" s="61"/>
      <c r="K22" s="60"/>
      <c r="L22" s="62"/>
      <c r="M22" s="60"/>
      <c r="N22" s="62"/>
      <c r="O22" s="60"/>
      <c r="P22" s="62"/>
      <c r="Q22" s="63"/>
    </row>
    <row r="23" spans="1:17" ht="15" x14ac:dyDescent="0.2">
      <c r="A23" s="59" t="s">
        <v>61</v>
      </c>
      <c r="B23" s="60"/>
      <c r="C23" s="61"/>
      <c r="D23" s="60"/>
      <c r="E23" s="62"/>
      <c r="F23" s="60"/>
      <c r="G23" s="63"/>
      <c r="H23" s="60"/>
      <c r="I23" s="63"/>
      <c r="J23" s="61"/>
      <c r="K23" s="60"/>
      <c r="L23" s="62"/>
      <c r="M23" s="60"/>
      <c r="N23" s="62"/>
      <c r="O23" s="60"/>
      <c r="P23" s="62"/>
      <c r="Q23" s="63"/>
    </row>
    <row r="24" spans="1:17" ht="15.75" x14ac:dyDescent="0.25">
      <c r="A24" s="64" t="s">
        <v>16</v>
      </c>
      <c r="B24" s="65"/>
      <c r="C24" s="65"/>
      <c r="D24" s="65"/>
      <c r="E24" s="62"/>
      <c r="F24" s="65"/>
      <c r="G24" s="63"/>
      <c r="H24" s="65"/>
      <c r="I24" s="63"/>
      <c r="J24" s="65"/>
      <c r="K24" s="65"/>
      <c r="L24" s="62"/>
      <c r="M24" s="65"/>
      <c r="N24" s="62"/>
      <c r="O24" s="65"/>
      <c r="P24" s="62"/>
      <c r="Q24" s="66"/>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c r="C26" s="61"/>
      <c r="D26" s="60"/>
      <c r="E26" s="62"/>
      <c r="F26" s="60"/>
      <c r="G26" s="63"/>
      <c r="H26" s="60"/>
      <c r="I26" s="63"/>
      <c r="J26" s="61"/>
      <c r="K26" s="60"/>
      <c r="L26" s="62"/>
      <c r="M26" s="60"/>
      <c r="N26" s="62"/>
      <c r="O26" s="60"/>
      <c r="P26" s="62"/>
      <c r="Q26" s="63"/>
    </row>
    <row r="27" spans="1:17" ht="15" x14ac:dyDescent="0.2">
      <c r="A27" s="59" t="s">
        <v>52</v>
      </c>
      <c r="B27" s="60"/>
      <c r="C27" s="61"/>
      <c r="D27" s="60"/>
      <c r="E27" s="62"/>
      <c r="F27" s="60"/>
      <c r="G27" s="63"/>
      <c r="H27" s="60"/>
      <c r="I27" s="63"/>
      <c r="J27" s="61"/>
      <c r="K27" s="60"/>
      <c r="L27" s="62"/>
      <c r="M27" s="60"/>
      <c r="N27" s="62"/>
      <c r="O27" s="60"/>
      <c r="P27" s="62"/>
      <c r="Q27" s="63"/>
    </row>
    <row r="28" spans="1:17" ht="15.75" x14ac:dyDescent="0.25">
      <c r="A28" s="64" t="s">
        <v>17</v>
      </c>
      <c r="B28" s="65"/>
      <c r="C28" s="65"/>
      <c r="D28" s="65"/>
      <c r="E28" s="62"/>
      <c r="F28" s="65"/>
      <c r="G28" s="63"/>
      <c r="H28" s="65"/>
      <c r="I28" s="63"/>
      <c r="J28" s="65"/>
      <c r="K28" s="65"/>
      <c r="L28" s="62"/>
      <c r="M28" s="65"/>
      <c r="N28" s="62"/>
      <c r="O28" s="65"/>
      <c r="P28" s="62"/>
      <c r="Q28" s="66"/>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c r="C30" s="61"/>
      <c r="D30" s="60"/>
      <c r="E30" s="62"/>
      <c r="F30" s="60"/>
      <c r="G30" s="63"/>
      <c r="H30" s="60"/>
      <c r="I30" s="63"/>
      <c r="J30" s="61"/>
      <c r="K30" s="60"/>
      <c r="L30" s="62"/>
      <c r="M30" s="60"/>
      <c r="N30" s="62"/>
      <c r="O30" s="60"/>
      <c r="P30" s="62"/>
      <c r="Q30" s="63"/>
    </row>
    <row r="31" spans="1:17" ht="15" x14ac:dyDescent="0.2">
      <c r="A31" s="59" t="s">
        <v>19</v>
      </c>
      <c r="B31" s="60"/>
      <c r="C31" s="61"/>
      <c r="D31" s="60"/>
      <c r="E31" s="62"/>
      <c r="F31" s="60"/>
      <c r="G31" s="63"/>
      <c r="H31" s="60"/>
      <c r="I31" s="63"/>
      <c r="J31" s="61"/>
      <c r="K31" s="60"/>
      <c r="L31" s="62"/>
      <c r="M31" s="60"/>
      <c r="N31" s="62"/>
      <c r="O31" s="60"/>
      <c r="P31" s="62"/>
      <c r="Q31" s="63"/>
    </row>
    <row r="32" spans="1:17" ht="15" x14ac:dyDescent="0.2">
      <c r="A32" s="59" t="s">
        <v>62</v>
      </c>
      <c r="B32" s="60"/>
      <c r="C32" s="61"/>
      <c r="D32" s="60"/>
      <c r="E32" s="62"/>
      <c r="F32" s="60"/>
      <c r="G32" s="63"/>
      <c r="H32" s="60"/>
      <c r="I32" s="63"/>
      <c r="J32" s="61"/>
      <c r="K32" s="60"/>
      <c r="L32" s="62"/>
      <c r="M32" s="60"/>
      <c r="N32" s="62"/>
      <c r="O32" s="60"/>
      <c r="P32" s="62"/>
      <c r="Q32" s="63"/>
    </row>
    <row r="33" spans="1:17" ht="15" x14ac:dyDescent="0.2">
      <c r="A33" s="59" t="s">
        <v>20</v>
      </c>
      <c r="B33" s="60"/>
      <c r="C33" s="61"/>
      <c r="D33" s="60"/>
      <c r="E33" s="62"/>
      <c r="F33" s="60"/>
      <c r="G33" s="63"/>
      <c r="H33" s="60"/>
      <c r="I33" s="63"/>
      <c r="J33" s="61"/>
      <c r="K33" s="60"/>
      <c r="L33" s="62"/>
      <c r="M33" s="60"/>
      <c r="N33" s="62"/>
      <c r="O33" s="60"/>
      <c r="P33" s="62"/>
      <c r="Q33" s="63"/>
    </row>
    <row r="34" spans="1:17" ht="15" x14ac:dyDescent="0.2">
      <c r="A34" s="59" t="s">
        <v>21</v>
      </c>
      <c r="B34" s="60"/>
      <c r="C34" s="61"/>
      <c r="D34" s="60"/>
      <c r="E34" s="62"/>
      <c r="F34" s="60"/>
      <c r="G34" s="63"/>
      <c r="H34" s="60"/>
      <c r="I34" s="63"/>
      <c r="J34" s="61"/>
      <c r="K34" s="60"/>
      <c r="L34" s="62"/>
      <c r="M34" s="60"/>
      <c r="N34" s="62"/>
      <c r="O34" s="60"/>
      <c r="P34" s="62"/>
      <c r="Q34" s="63"/>
    </row>
    <row r="35" spans="1:17" ht="15.75" x14ac:dyDescent="0.25">
      <c r="A35" s="64" t="s">
        <v>22</v>
      </c>
      <c r="B35" s="65"/>
      <c r="C35" s="65"/>
      <c r="D35" s="65"/>
      <c r="E35" s="62"/>
      <c r="F35" s="65"/>
      <c r="G35" s="63"/>
      <c r="H35" s="65"/>
      <c r="I35" s="63"/>
      <c r="J35" s="65"/>
      <c r="K35" s="65"/>
      <c r="L35" s="62"/>
      <c r="M35" s="65"/>
      <c r="N35" s="62"/>
      <c r="O35" s="65"/>
      <c r="P35" s="62"/>
      <c r="Q35" s="66"/>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c r="C37" s="61"/>
      <c r="D37" s="60"/>
      <c r="E37" s="62"/>
      <c r="F37" s="60"/>
      <c r="G37" s="63"/>
      <c r="H37" s="60"/>
      <c r="I37" s="63"/>
      <c r="J37" s="61"/>
      <c r="K37" s="60"/>
      <c r="L37" s="62"/>
      <c r="M37" s="60"/>
      <c r="N37" s="62"/>
      <c r="O37" s="60"/>
      <c r="P37" s="62"/>
      <c r="Q37" s="63"/>
    </row>
    <row r="38" spans="1:17" ht="15" x14ac:dyDescent="0.2">
      <c r="A38" s="59" t="s">
        <v>54</v>
      </c>
      <c r="B38" s="60"/>
      <c r="C38" s="61"/>
      <c r="D38" s="60"/>
      <c r="E38" s="62"/>
      <c r="F38" s="60"/>
      <c r="G38" s="63"/>
      <c r="H38" s="60"/>
      <c r="I38" s="63"/>
      <c r="J38" s="61"/>
      <c r="K38" s="60"/>
      <c r="L38" s="62"/>
      <c r="M38" s="60"/>
      <c r="N38" s="62"/>
      <c r="O38" s="60"/>
      <c r="P38" s="62"/>
      <c r="Q38" s="63"/>
    </row>
    <row r="39" spans="1:17" ht="15.75" x14ac:dyDescent="0.25">
      <c r="A39" s="64" t="s">
        <v>23</v>
      </c>
      <c r="B39" s="65"/>
      <c r="C39" s="65"/>
      <c r="D39" s="65"/>
      <c r="E39" s="62"/>
      <c r="F39" s="65"/>
      <c r="G39" s="63"/>
      <c r="H39" s="65"/>
      <c r="I39" s="63"/>
      <c r="J39" s="65"/>
      <c r="K39" s="65"/>
      <c r="L39" s="62"/>
      <c r="M39" s="65"/>
      <c r="N39" s="62"/>
      <c r="O39" s="65"/>
      <c r="P39" s="62"/>
      <c r="Q39" s="66"/>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c r="C41" s="61"/>
      <c r="D41" s="60"/>
      <c r="E41" s="62"/>
      <c r="F41" s="60"/>
      <c r="G41" s="63"/>
      <c r="H41" s="60"/>
      <c r="I41" s="63"/>
      <c r="J41" s="61"/>
      <c r="K41" s="60"/>
      <c r="L41" s="62"/>
      <c r="M41" s="60"/>
      <c r="N41" s="62"/>
      <c r="O41" s="60"/>
      <c r="P41" s="62"/>
      <c r="Q41" s="63"/>
    </row>
    <row r="42" spans="1:17" ht="15" x14ac:dyDescent="0.2">
      <c r="A42" s="59" t="s">
        <v>25</v>
      </c>
      <c r="B42" s="60"/>
      <c r="C42" s="61"/>
      <c r="D42" s="60"/>
      <c r="E42" s="62"/>
      <c r="F42" s="60"/>
      <c r="G42" s="63"/>
      <c r="H42" s="60"/>
      <c r="I42" s="63"/>
      <c r="J42" s="61"/>
      <c r="K42" s="60"/>
      <c r="L42" s="62"/>
      <c r="M42" s="60"/>
      <c r="N42" s="62"/>
      <c r="O42" s="60"/>
      <c r="P42" s="62"/>
      <c r="Q42" s="63"/>
    </row>
    <row r="43" spans="1:17" ht="15.75" x14ac:dyDescent="0.25">
      <c r="A43" s="64" t="s">
        <v>26</v>
      </c>
      <c r="B43" s="65"/>
      <c r="C43" s="65"/>
      <c r="D43" s="65"/>
      <c r="E43" s="62"/>
      <c r="F43" s="65"/>
      <c r="G43" s="63"/>
      <c r="H43" s="65"/>
      <c r="I43" s="63"/>
      <c r="J43" s="65"/>
      <c r="K43" s="65"/>
      <c r="L43" s="62"/>
      <c r="M43" s="65"/>
      <c r="N43" s="62"/>
      <c r="O43" s="65"/>
      <c r="P43" s="62"/>
      <c r="Q43" s="66"/>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c r="C45" s="65"/>
      <c r="D45" s="65"/>
      <c r="E45" s="62"/>
      <c r="F45" s="65"/>
      <c r="G45" s="63"/>
      <c r="H45" s="65"/>
      <c r="I45" s="63"/>
      <c r="J45" s="65"/>
      <c r="K45" s="65"/>
      <c r="L45" s="62"/>
      <c r="M45" s="65"/>
      <c r="N45" s="62"/>
      <c r="O45" s="65"/>
      <c r="P45" s="62"/>
      <c r="Q45" s="66"/>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c r="C4" s="61"/>
      <c r="D4" s="60"/>
      <c r="E4" s="62"/>
      <c r="F4" s="60"/>
      <c r="G4" s="63"/>
      <c r="H4" s="60"/>
      <c r="I4" s="63"/>
      <c r="J4" s="61"/>
      <c r="K4" s="60"/>
      <c r="L4" s="62"/>
      <c r="M4" s="60"/>
      <c r="N4" s="62"/>
      <c r="O4" s="60"/>
      <c r="P4" s="62"/>
      <c r="Q4" s="63"/>
    </row>
    <row r="5" spans="1:17" ht="15" x14ac:dyDescent="0.2">
      <c r="A5" s="59" t="s">
        <v>45</v>
      </c>
      <c r="B5" s="60"/>
      <c r="C5" s="61"/>
      <c r="D5" s="60"/>
      <c r="E5" s="62"/>
      <c r="F5" s="60"/>
      <c r="G5" s="63"/>
      <c r="H5" s="60"/>
      <c r="I5" s="63"/>
      <c r="J5" s="61"/>
      <c r="K5" s="60"/>
      <c r="L5" s="62"/>
      <c r="M5" s="60"/>
      <c r="N5" s="62"/>
      <c r="O5" s="60"/>
      <c r="P5" s="62"/>
      <c r="Q5" s="63"/>
    </row>
    <row r="6" spans="1:17" ht="15.75" x14ac:dyDescent="0.25">
      <c r="A6" s="64" t="s">
        <v>56</v>
      </c>
      <c r="B6" s="65"/>
      <c r="C6" s="65"/>
      <c r="D6" s="65"/>
      <c r="E6" s="62"/>
      <c r="F6" s="65"/>
      <c r="G6" s="63"/>
      <c r="H6" s="65"/>
      <c r="I6" s="63"/>
      <c r="J6" s="65"/>
      <c r="K6" s="65"/>
      <c r="L6" s="62"/>
      <c r="M6" s="65"/>
      <c r="N6" s="62"/>
      <c r="O6" s="65"/>
      <c r="P6" s="62"/>
      <c r="Q6" s="66"/>
    </row>
    <row r="8" spans="1:17" ht="15" x14ac:dyDescent="0.2">
      <c r="A8" s="59" t="s">
        <v>47</v>
      </c>
      <c r="B8" s="60"/>
      <c r="C8" s="61"/>
      <c r="D8" s="60"/>
      <c r="E8" s="62"/>
      <c r="F8" s="60"/>
      <c r="G8" s="63"/>
      <c r="H8" s="60"/>
      <c r="I8" s="63"/>
      <c r="J8" s="61"/>
      <c r="K8" s="60"/>
      <c r="L8" s="62"/>
      <c r="M8" s="60"/>
      <c r="N8" s="62"/>
      <c r="O8" s="60"/>
      <c r="P8" s="62"/>
      <c r="Q8" s="63"/>
    </row>
    <row r="9" spans="1:17" ht="15" x14ac:dyDescent="0.2">
      <c r="A9" s="59" t="s">
        <v>48</v>
      </c>
      <c r="B9" s="60"/>
      <c r="C9" s="61"/>
      <c r="D9" s="60"/>
      <c r="E9" s="62"/>
      <c r="F9" s="60"/>
      <c r="G9" s="63"/>
      <c r="H9" s="60"/>
      <c r="I9" s="63"/>
      <c r="J9" s="61"/>
      <c r="K9" s="60"/>
      <c r="L9" s="62"/>
      <c r="M9" s="60"/>
      <c r="N9" s="62"/>
      <c r="O9" s="60"/>
      <c r="P9" s="62"/>
      <c r="Q9" s="63"/>
    </row>
    <row r="10" spans="1:17" ht="15.75" x14ac:dyDescent="0.25">
      <c r="A10" s="64" t="s">
        <v>57</v>
      </c>
      <c r="B10" s="65"/>
      <c r="C10" s="65"/>
      <c r="D10" s="65"/>
      <c r="E10" s="62"/>
      <c r="F10" s="65"/>
      <c r="G10" s="63"/>
      <c r="H10" s="65"/>
      <c r="I10" s="63"/>
      <c r="J10" s="65"/>
      <c r="K10" s="65"/>
      <c r="L10" s="62"/>
      <c r="M10" s="65"/>
      <c r="N10" s="62"/>
      <c r="O10" s="65"/>
      <c r="P10" s="62"/>
      <c r="Q10" s="66"/>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c r="C12" s="61"/>
      <c r="D12" s="60"/>
      <c r="E12" s="62"/>
      <c r="F12" s="60"/>
      <c r="G12" s="63"/>
      <c r="H12" s="60"/>
      <c r="I12" s="63"/>
      <c r="J12" s="61"/>
      <c r="K12" s="60"/>
      <c r="L12" s="62"/>
      <c r="M12" s="60"/>
      <c r="N12" s="62"/>
      <c r="O12" s="60"/>
      <c r="P12" s="62"/>
      <c r="Q12" s="63"/>
    </row>
    <row r="13" spans="1:17" ht="15" x14ac:dyDescent="0.2">
      <c r="A13" s="59" t="s">
        <v>49</v>
      </c>
      <c r="B13" s="60"/>
      <c r="C13" s="61"/>
      <c r="D13" s="60"/>
      <c r="E13" s="62"/>
      <c r="F13" s="60"/>
      <c r="G13" s="63"/>
      <c r="H13" s="60"/>
      <c r="I13" s="63"/>
      <c r="J13" s="61"/>
      <c r="K13" s="60"/>
      <c r="L13" s="62"/>
      <c r="M13" s="60"/>
      <c r="N13" s="62"/>
      <c r="O13" s="60"/>
      <c r="P13" s="62"/>
      <c r="Q13" s="63"/>
    </row>
    <row r="14" spans="1:17" ht="15" x14ac:dyDescent="0.2">
      <c r="A14" s="59" t="s">
        <v>58</v>
      </c>
      <c r="B14" s="60"/>
      <c r="C14" s="61"/>
      <c r="D14" s="60"/>
      <c r="E14" s="62"/>
      <c r="F14" s="60"/>
      <c r="G14" s="63"/>
      <c r="H14" s="60"/>
      <c r="I14" s="63"/>
      <c r="J14" s="61"/>
      <c r="K14" s="60"/>
      <c r="L14" s="62"/>
      <c r="M14" s="60"/>
      <c r="N14" s="62"/>
      <c r="O14" s="60"/>
      <c r="P14" s="62"/>
      <c r="Q14" s="63"/>
    </row>
    <row r="15" spans="1:17" ht="15.75" x14ac:dyDescent="0.25">
      <c r="A15" s="64" t="s">
        <v>59</v>
      </c>
      <c r="B15" s="65"/>
      <c r="C15" s="65"/>
      <c r="D15" s="65"/>
      <c r="E15" s="62"/>
      <c r="F15" s="65"/>
      <c r="G15" s="63"/>
      <c r="H15" s="65"/>
      <c r="I15" s="63"/>
      <c r="J15" s="65"/>
      <c r="K15" s="65"/>
      <c r="L15" s="62"/>
      <c r="M15" s="65"/>
      <c r="N15" s="62"/>
      <c r="O15" s="65"/>
      <c r="P15" s="62"/>
      <c r="Q15" s="66"/>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c r="C17" s="61"/>
      <c r="D17" s="60"/>
      <c r="E17" s="62"/>
      <c r="F17" s="60"/>
      <c r="G17" s="63"/>
      <c r="H17" s="60"/>
      <c r="I17" s="63"/>
      <c r="J17" s="61"/>
      <c r="K17" s="60"/>
      <c r="L17" s="62"/>
      <c r="M17" s="60"/>
      <c r="N17" s="62"/>
      <c r="O17" s="60"/>
      <c r="P17" s="62"/>
      <c r="Q17" s="63"/>
    </row>
    <row r="18" spans="1:17" ht="15.75" x14ac:dyDescent="0.25">
      <c r="A18" s="64" t="s">
        <v>60</v>
      </c>
      <c r="B18" s="65"/>
      <c r="C18" s="65"/>
      <c r="D18" s="65"/>
      <c r="E18" s="62"/>
      <c r="F18" s="65"/>
      <c r="G18" s="63"/>
      <c r="H18" s="65"/>
      <c r="I18" s="63"/>
      <c r="J18" s="65"/>
      <c r="K18" s="65"/>
      <c r="L18" s="62"/>
      <c r="M18" s="65"/>
      <c r="N18" s="62"/>
      <c r="O18" s="65"/>
      <c r="P18" s="62"/>
      <c r="Q18" s="66"/>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c r="C20" s="65"/>
      <c r="D20" s="65"/>
      <c r="E20" s="62"/>
      <c r="F20" s="65"/>
      <c r="G20" s="63"/>
      <c r="H20" s="65"/>
      <c r="I20" s="63"/>
      <c r="J20" s="65"/>
      <c r="K20" s="65"/>
      <c r="L20" s="62"/>
      <c r="M20" s="65"/>
      <c r="N20" s="62"/>
      <c r="O20" s="65"/>
      <c r="P20" s="62"/>
      <c r="Q20" s="66"/>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c r="C22" s="61"/>
      <c r="D22" s="60"/>
      <c r="E22" s="62"/>
      <c r="F22" s="60"/>
      <c r="G22" s="63"/>
      <c r="H22" s="60"/>
      <c r="I22" s="63"/>
      <c r="J22" s="61"/>
      <c r="K22" s="60"/>
      <c r="L22" s="62"/>
      <c r="M22" s="60"/>
      <c r="N22" s="62"/>
      <c r="O22" s="60"/>
      <c r="P22" s="62"/>
      <c r="Q22" s="63"/>
    </row>
    <row r="23" spans="1:17" ht="15" x14ac:dyDescent="0.2">
      <c r="A23" s="59" t="s">
        <v>61</v>
      </c>
      <c r="B23" s="60"/>
      <c r="C23" s="61"/>
      <c r="D23" s="60"/>
      <c r="E23" s="62"/>
      <c r="F23" s="60"/>
      <c r="G23" s="63"/>
      <c r="H23" s="60"/>
      <c r="I23" s="63"/>
      <c r="J23" s="61"/>
      <c r="K23" s="60"/>
      <c r="L23" s="62"/>
      <c r="M23" s="60"/>
      <c r="N23" s="62"/>
      <c r="O23" s="60"/>
      <c r="P23" s="62"/>
      <c r="Q23" s="63"/>
    </row>
    <row r="24" spans="1:17" ht="15.75" x14ac:dyDescent="0.25">
      <c r="A24" s="64" t="s">
        <v>16</v>
      </c>
      <c r="B24" s="65"/>
      <c r="C24" s="65"/>
      <c r="D24" s="65"/>
      <c r="E24" s="62"/>
      <c r="F24" s="65"/>
      <c r="G24" s="63"/>
      <c r="H24" s="65"/>
      <c r="I24" s="63"/>
      <c r="J24" s="65"/>
      <c r="K24" s="65"/>
      <c r="L24" s="62"/>
      <c r="M24" s="65"/>
      <c r="N24" s="62"/>
      <c r="O24" s="65"/>
      <c r="P24" s="62"/>
      <c r="Q24" s="66"/>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c r="C26" s="61"/>
      <c r="D26" s="60"/>
      <c r="E26" s="62"/>
      <c r="F26" s="60"/>
      <c r="G26" s="63"/>
      <c r="H26" s="60"/>
      <c r="I26" s="63"/>
      <c r="J26" s="61"/>
      <c r="K26" s="60"/>
      <c r="L26" s="62"/>
      <c r="M26" s="60"/>
      <c r="N26" s="62"/>
      <c r="O26" s="60"/>
      <c r="P26" s="62"/>
      <c r="Q26" s="63"/>
    </row>
    <row r="27" spans="1:17" ht="15" x14ac:dyDescent="0.2">
      <c r="A27" s="59" t="s">
        <v>52</v>
      </c>
      <c r="B27" s="60"/>
      <c r="C27" s="61"/>
      <c r="D27" s="60"/>
      <c r="E27" s="62"/>
      <c r="F27" s="60"/>
      <c r="G27" s="63"/>
      <c r="H27" s="60"/>
      <c r="I27" s="63"/>
      <c r="J27" s="61"/>
      <c r="K27" s="60"/>
      <c r="L27" s="62"/>
      <c r="M27" s="60"/>
      <c r="N27" s="62"/>
      <c r="O27" s="60"/>
      <c r="P27" s="62"/>
      <c r="Q27" s="63"/>
    </row>
    <row r="28" spans="1:17" ht="15.75" x14ac:dyDescent="0.25">
      <c r="A28" s="64" t="s">
        <v>17</v>
      </c>
      <c r="B28" s="65"/>
      <c r="C28" s="65"/>
      <c r="D28" s="65"/>
      <c r="E28" s="62"/>
      <c r="F28" s="65"/>
      <c r="G28" s="63"/>
      <c r="H28" s="65"/>
      <c r="I28" s="63"/>
      <c r="J28" s="65"/>
      <c r="K28" s="65"/>
      <c r="L28" s="62"/>
      <c r="M28" s="65"/>
      <c r="N28" s="62"/>
      <c r="O28" s="65"/>
      <c r="P28" s="62"/>
      <c r="Q28" s="66"/>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c r="C30" s="61"/>
      <c r="D30" s="60"/>
      <c r="E30" s="62"/>
      <c r="F30" s="60"/>
      <c r="G30" s="63"/>
      <c r="H30" s="60"/>
      <c r="I30" s="63"/>
      <c r="J30" s="61"/>
      <c r="K30" s="60"/>
      <c r="L30" s="62"/>
      <c r="M30" s="60"/>
      <c r="N30" s="62"/>
      <c r="O30" s="60"/>
      <c r="P30" s="62"/>
      <c r="Q30" s="63"/>
    </row>
    <row r="31" spans="1:17" ht="15" x14ac:dyDescent="0.2">
      <c r="A31" s="59" t="s">
        <v>19</v>
      </c>
      <c r="B31" s="60"/>
      <c r="C31" s="61"/>
      <c r="D31" s="60"/>
      <c r="E31" s="62"/>
      <c r="F31" s="60"/>
      <c r="G31" s="63"/>
      <c r="H31" s="60"/>
      <c r="I31" s="63"/>
      <c r="J31" s="61"/>
      <c r="K31" s="60"/>
      <c r="L31" s="62"/>
      <c r="M31" s="60"/>
      <c r="N31" s="62"/>
      <c r="O31" s="60"/>
      <c r="P31" s="62"/>
      <c r="Q31" s="63"/>
    </row>
    <row r="32" spans="1:17" ht="15" x14ac:dyDescent="0.2">
      <c r="A32" s="59" t="s">
        <v>62</v>
      </c>
      <c r="B32" s="60"/>
      <c r="C32" s="61"/>
      <c r="D32" s="60"/>
      <c r="E32" s="62"/>
      <c r="F32" s="60"/>
      <c r="G32" s="63"/>
      <c r="H32" s="60"/>
      <c r="I32" s="63"/>
      <c r="J32" s="61"/>
      <c r="K32" s="60"/>
      <c r="L32" s="62"/>
      <c r="M32" s="60"/>
      <c r="N32" s="62"/>
      <c r="O32" s="60"/>
      <c r="P32" s="62"/>
      <c r="Q32" s="63"/>
    </row>
    <row r="33" spans="1:17" ht="15" x14ac:dyDescent="0.2">
      <c r="A33" s="59" t="s">
        <v>20</v>
      </c>
      <c r="B33" s="60"/>
      <c r="C33" s="61"/>
      <c r="D33" s="60"/>
      <c r="E33" s="62"/>
      <c r="F33" s="60"/>
      <c r="G33" s="63"/>
      <c r="H33" s="60"/>
      <c r="I33" s="63"/>
      <c r="J33" s="61"/>
      <c r="K33" s="60"/>
      <c r="L33" s="62"/>
      <c r="M33" s="60"/>
      <c r="N33" s="62"/>
      <c r="O33" s="60"/>
      <c r="P33" s="62"/>
      <c r="Q33" s="63"/>
    </row>
    <row r="34" spans="1:17" ht="15" x14ac:dyDescent="0.2">
      <c r="A34" s="59" t="s">
        <v>21</v>
      </c>
      <c r="B34" s="60"/>
      <c r="C34" s="61"/>
      <c r="D34" s="60"/>
      <c r="E34" s="62"/>
      <c r="F34" s="60"/>
      <c r="G34" s="63"/>
      <c r="H34" s="60"/>
      <c r="I34" s="63"/>
      <c r="J34" s="61"/>
      <c r="K34" s="60"/>
      <c r="L34" s="62"/>
      <c r="M34" s="60"/>
      <c r="N34" s="62"/>
      <c r="O34" s="60"/>
      <c r="P34" s="62"/>
      <c r="Q34" s="63"/>
    </row>
    <row r="35" spans="1:17" ht="15.75" x14ac:dyDescent="0.25">
      <c r="A35" s="64" t="s">
        <v>22</v>
      </c>
      <c r="B35" s="65"/>
      <c r="C35" s="65"/>
      <c r="D35" s="65"/>
      <c r="E35" s="62"/>
      <c r="F35" s="65"/>
      <c r="G35" s="63"/>
      <c r="H35" s="65"/>
      <c r="I35" s="63"/>
      <c r="J35" s="65"/>
      <c r="K35" s="65"/>
      <c r="L35" s="62"/>
      <c r="M35" s="65"/>
      <c r="N35" s="62"/>
      <c r="O35" s="65"/>
      <c r="P35" s="62"/>
      <c r="Q35" s="66"/>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c r="C37" s="61"/>
      <c r="D37" s="60"/>
      <c r="E37" s="62"/>
      <c r="F37" s="60"/>
      <c r="G37" s="63"/>
      <c r="H37" s="60"/>
      <c r="I37" s="63"/>
      <c r="J37" s="61"/>
      <c r="K37" s="60"/>
      <c r="L37" s="62"/>
      <c r="M37" s="60"/>
      <c r="N37" s="62"/>
      <c r="O37" s="60"/>
      <c r="P37" s="62"/>
      <c r="Q37" s="63"/>
    </row>
    <row r="38" spans="1:17" ht="15" x14ac:dyDescent="0.2">
      <c r="A38" s="59" t="s">
        <v>54</v>
      </c>
      <c r="B38" s="60"/>
      <c r="C38" s="61"/>
      <c r="D38" s="60"/>
      <c r="E38" s="62"/>
      <c r="F38" s="60"/>
      <c r="G38" s="63"/>
      <c r="H38" s="60"/>
      <c r="I38" s="63"/>
      <c r="J38" s="61"/>
      <c r="K38" s="60"/>
      <c r="L38" s="62"/>
      <c r="M38" s="60"/>
      <c r="N38" s="62"/>
      <c r="O38" s="60"/>
      <c r="P38" s="62"/>
      <c r="Q38" s="63"/>
    </row>
    <row r="39" spans="1:17" ht="15.75" x14ac:dyDescent="0.25">
      <c r="A39" s="64" t="s">
        <v>23</v>
      </c>
      <c r="B39" s="65"/>
      <c r="C39" s="65"/>
      <c r="D39" s="65"/>
      <c r="E39" s="62"/>
      <c r="F39" s="65"/>
      <c r="G39" s="63"/>
      <c r="H39" s="65"/>
      <c r="I39" s="63"/>
      <c r="J39" s="65"/>
      <c r="K39" s="65"/>
      <c r="L39" s="62"/>
      <c r="M39" s="65"/>
      <c r="N39" s="62"/>
      <c r="O39" s="65"/>
      <c r="P39" s="62"/>
      <c r="Q39" s="66"/>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c r="C41" s="61"/>
      <c r="D41" s="60"/>
      <c r="E41" s="62"/>
      <c r="F41" s="60"/>
      <c r="G41" s="63"/>
      <c r="H41" s="60"/>
      <c r="I41" s="63"/>
      <c r="J41" s="61"/>
      <c r="K41" s="60"/>
      <c r="L41" s="62"/>
      <c r="M41" s="60"/>
      <c r="N41" s="62"/>
      <c r="O41" s="60"/>
      <c r="P41" s="62"/>
      <c r="Q41" s="63"/>
    </row>
    <row r="42" spans="1:17" ht="15" x14ac:dyDescent="0.2">
      <c r="A42" s="59" t="s">
        <v>25</v>
      </c>
      <c r="B42" s="60"/>
      <c r="C42" s="61"/>
      <c r="D42" s="60"/>
      <c r="E42" s="62"/>
      <c r="F42" s="60"/>
      <c r="G42" s="63"/>
      <c r="H42" s="60"/>
      <c r="I42" s="63"/>
      <c r="J42" s="61"/>
      <c r="K42" s="60"/>
      <c r="L42" s="62"/>
      <c r="M42" s="60"/>
      <c r="N42" s="62"/>
      <c r="O42" s="60"/>
      <c r="P42" s="62"/>
      <c r="Q42" s="63"/>
    </row>
    <row r="43" spans="1:17" ht="15.75" x14ac:dyDescent="0.25">
      <c r="A43" s="64" t="s">
        <v>26</v>
      </c>
      <c r="B43" s="65"/>
      <c r="C43" s="65"/>
      <c r="D43" s="65"/>
      <c r="E43" s="62"/>
      <c r="F43" s="65"/>
      <c r="G43" s="63"/>
      <c r="H43" s="65"/>
      <c r="I43" s="63"/>
      <c r="J43" s="65"/>
      <c r="K43" s="65"/>
      <c r="L43" s="62"/>
      <c r="M43" s="65"/>
      <c r="N43" s="62"/>
      <c r="O43" s="65"/>
      <c r="P43" s="62"/>
      <c r="Q43" s="66"/>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c r="C45" s="65"/>
      <c r="D45" s="65"/>
      <c r="E45" s="62"/>
      <c r="F45" s="65"/>
      <c r="G45" s="63"/>
      <c r="H45" s="65"/>
      <c r="I45" s="63"/>
      <c r="J45" s="65"/>
      <c r="K45" s="65"/>
      <c r="L45" s="62"/>
      <c r="M45" s="65"/>
      <c r="N45" s="62"/>
      <c r="O45" s="65"/>
      <c r="P45" s="62"/>
      <c r="Q45" s="66"/>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c r="C4" s="61"/>
      <c r="D4" s="60"/>
      <c r="E4" s="62"/>
      <c r="F4" s="60"/>
      <c r="G4" s="63"/>
      <c r="H4" s="60"/>
      <c r="I4" s="63"/>
      <c r="J4" s="61"/>
      <c r="K4" s="60"/>
      <c r="L4" s="62"/>
      <c r="M4" s="60"/>
      <c r="N4" s="62"/>
      <c r="O4" s="60"/>
      <c r="P4" s="62"/>
      <c r="Q4" s="63"/>
    </row>
    <row r="5" spans="1:17" ht="15" x14ac:dyDescent="0.2">
      <c r="A5" s="59" t="s">
        <v>45</v>
      </c>
      <c r="B5" s="60"/>
      <c r="C5" s="61"/>
      <c r="D5" s="60"/>
      <c r="E5" s="62"/>
      <c r="F5" s="60"/>
      <c r="G5" s="63"/>
      <c r="H5" s="60"/>
      <c r="I5" s="63"/>
      <c r="J5" s="61"/>
      <c r="K5" s="60"/>
      <c r="L5" s="62"/>
      <c r="M5" s="60"/>
      <c r="N5" s="62"/>
      <c r="O5" s="60"/>
      <c r="P5" s="62"/>
      <c r="Q5" s="63"/>
    </row>
    <row r="6" spans="1:17" ht="15.75" x14ac:dyDescent="0.25">
      <c r="A6" s="64" t="s">
        <v>56</v>
      </c>
      <c r="B6" s="65"/>
      <c r="C6" s="65"/>
      <c r="D6" s="65"/>
      <c r="E6" s="62"/>
      <c r="F6" s="65"/>
      <c r="G6" s="63"/>
      <c r="H6" s="65"/>
      <c r="I6" s="63"/>
      <c r="J6" s="65"/>
      <c r="K6" s="65"/>
      <c r="L6" s="62"/>
      <c r="M6" s="65"/>
      <c r="N6" s="62"/>
      <c r="O6" s="65"/>
      <c r="P6" s="62"/>
      <c r="Q6" s="66"/>
    </row>
    <row r="8" spans="1:17" ht="15" x14ac:dyDescent="0.2">
      <c r="A8" s="59" t="s">
        <v>47</v>
      </c>
      <c r="B8" s="60"/>
      <c r="C8" s="61"/>
      <c r="D8" s="60"/>
      <c r="E8" s="62"/>
      <c r="F8" s="60"/>
      <c r="G8" s="63"/>
      <c r="H8" s="60"/>
      <c r="I8" s="63"/>
      <c r="J8" s="61"/>
      <c r="K8" s="60"/>
      <c r="L8" s="62"/>
      <c r="M8" s="60"/>
      <c r="N8" s="62"/>
      <c r="O8" s="60"/>
      <c r="P8" s="62"/>
      <c r="Q8" s="63"/>
    </row>
    <row r="9" spans="1:17" ht="15" x14ac:dyDescent="0.2">
      <c r="A9" s="59" t="s">
        <v>48</v>
      </c>
      <c r="B9" s="60"/>
      <c r="C9" s="61"/>
      <c r="D9" s="60"/>
      <c r="E9" s="62"/>
      <c r="F9" s="60"/>
      <c r="G9" s="63"/>
      <c r="H9" s="60"/>
      <c r="I9" s="63"/>
      <c r="J9" s="61"/>
      <c r="K9" s="60"/>
      <c r="L9" s="62"/>
      <c r="M9" s="60"/>
      <c r="N9" s="62"/>
      <c r="O9" s="60"/>
      <c r="P9" s="62"/>
      <c r="Q9" s="63"/>
    </row>
    <row r="10" spans="1:17" ht="15.75" x14ac:dyDescent="0.25">
      <c r="A10" s="64" t="s">
        <v>57</v>
      </c>
      <c r="B10" s="65"/>
      <c r="C10" s="65"/>
      <c r="D10" s="65"/>
      <c r="E10" s="62"/>
      <c r="F10" s="65"/>
      <c r="G10" s="63"/>
      <c r="H10" s="65"/>
      <c r="I10" s="63"/>
      <c r="J10" s="65"/>
      <c r="K10" s="65"/>
      <c r="L10" s="62"/>
      <c r="M10" s="65"/>
      <c r="N10" s="62"/>
      <c r="O10" s="65"/>
      <c r="P10" s="62"/>
      <c r="Q10" s="66"/>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c r="C12" s="61"/>
      <c r="D12" s="60"/>
      <c r="E12" s="62"/>
      <c r="F12" s="60"/>
      <c r="G12" s="63"/>
      <c r="H12" s="60"/>
      <c r="I12" s="63"/>
      <c r="J12" s="61"/>
      <c r="K12" s="60"/>
      <c r="L12" s="62"/>
      <c r="M12" s="60"/>
      <c r="N12" s="62"/>
      <c r="O12" s="60"/>
      <c r="P12" s="62"/>
      <c r="Q12" s="63"/>
    </row>
    <row r="13" spans="1:17" ht="15" x14ac:dyDescent="0.2">
      <c r="A13" s="59" t="s">
        <v>49</v>
      </c>
      <c r="B13" s="60"/>
      <c r="C13" s="61"/>
      <c r="D13" s="60"/>
      <c r="E13" s="62"/>
      <c r="F13" s="60"/>
      <c r="G13" s="63"/>
      <c r="H13" s="60"/>
      <c r="I13" s="63"/>
      <c r="J13" s="61"/>
      <c r="K13" s="60"/>
      <c r="L13" s="62"/>
      <c r="M13" s="60"/>
      <c r="N13" s="62"/>
      <c r="O13" s="60"/>
      <c r="P13" s="62"/>
      <c r="Q13" s="63"/>
    </row>
    <row r="14" spans="1:17" ht="15" x14ac:dyDescent="0.2">
      <c r="A14" s="59" t="s">
        <v>58</v>
      </c>
      <c r="B14" s="60"/>
      <c r="C14" s="61"/>
      <c r="D14" s="60"/>
      <c r="E14" s="62"/>
      <c r="F14" s="60"/>
      <c r="G14" s="63"/>
      <c r="H14" s="60"/>
      <c r="I14" s="63"/>
      <c r="J14" s="61"/>
      <c r="K14" s="60"/>
      <c r="L14" s="62"/>
      <c r="M14" s="60"/>
      <c r="N14" s="62"/>
      <c r="O14" s="60"/>
      <c r="P14" s="62"/>
      <c r="Q14" s="63"/>
    </row>
    <row r="15" spans="1:17" ht="15.75" x14ac:dyDescent="0.25">
      <c r="A15" s="64" t="s">
        <v>59</v>
      </c>
      <c r="B15" s="65"/>
      <c r="C15" s="65"/>
      <c r="D15" s="65"/>
      <c r="E15" s="62"/>
      <c r="F15" s="65"/>
      <c r="G15" s="63"/>
      <c r="H15" s="65"/>
      <c r="I15" s="63"/>
      <c r="J15" s="65"/>
      <c r="K15" s="65"/>
      <c r="L15" s="62"/>
      <c r="M15" s="65"/>
      <c r="N15" s="62"/>
      <c r="O15" s="65"/>
      <c r="P15" s="62"/>
      <c r="Q15" s="66"/>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c r="C17" s="61"/>
      <c r="D17" s="60"/>
      <c r="E17" s="62"/>
      <c r="F17" s="60"/>
      <c r="G17" s="63"/>
      <c r="H17" s="60"/>
      <c r="I17" s="63"/>
      <c r="J17" s="61"/>
      <c r="K17" s="60"/>
      <c r="L17" s="62"/>
      <c r="M17" s="60"/>
      <c r="N17" s="62"/>
      <c r="O17" s="60"/>
      <c r="P17" s="62"/>
      <c r="Q17" s="63"/>
    </row>
    <row r="18" spans="1:17" ht="15.75" x14ac:dyDescent="0.25">
      <c r="A18" s="64" t="s">
        <v>60</v>
      </c>
      <c r="B18" s="65"/>
      <c r="C18" s="65"/>
      <c r="D18" s="65"/>
      <c r="E18" s="62"/>
      <c r="F18" s="65"/>
      <c r="G18" s="63"/>
      <c r="H18" s="65"/>
      <c r="I18" s="63"/>
      <c r="J18" s="65"/>
      <c r="K18" s="65"/>
      <c r="L18" s="62"/>
      <c r="M18" s="65"/>
      <c r="N18" s="62"/>
      <c r="O18" s="65"/>
      <c r="P18" s="62"/>
      <c r="Q18" s="66"/>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c r="C20" s="65"/>
      <c r="D20" s="65"/>
      <c r="E20" s="62"/>
      <c r="F20" s="65"/>
      <c r="G20" s="63"/>
      <c r="H20" s="65"/>
      <c r="I20" s="63"/>
      <c r="J20" s="65"/>
      <c r="K20" s="65"/>
      <c r="L20" s="62"/>
      <c r="M20" s="65"/>
      <c r="N20" s="62"/>
      <c r="O20" s="65"/>
      <c r="P20" s="62"/>
      <c r="Q20" s="66"/>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c r="C22" s="61"/>
      <c r="D22" s="60"/>
      <c r="E22" s="62"/>
      <c r="F22" s="60"/>
      <c r="G22" s="63"/>
      <c r="H22" s="60"/>
      <c r="I22" s="63"/>
      <c r="J22" s="61"/>
      <c r="K22" s="60"/>
      <c r="L22" s="62"/>
      <c r="M22" s="60"/>
      <c r="N22" s="62"/>
      <c r="O22" s="60"/>
      <c r="P22" s="62"/>
      <c r="Q22" s="63"/>
    </row>
    <row r="23" spans="1:17" ht="15" x14ac:dyDescent="0.2">
      <c r="A23" s="59" t="s">
        <v>61</v>
      </c>
      <c r="B23" s="60"/>
      <c r="C23" s="61"/>
      <c r="D23" s="60"/>
      <c r="E23" s="62"/>
      <c r="F23" s="60"/>
      <c r="G23" s="63"/>
      <c r="H23" s="60"/>
      <c r="I23" s="63"/>
      <c r="J23" s="61"/>
      <c r="K23" s="60"/>
      <c r="L23" s="62"/>
      <c r="M23" s="60"/>
      <c r="N23" s="62"/>
      <c r="O23" s="60"/>
      <c r="P23" s="62"/>
      <c r="Q23" s="63"/>
    </row>
    <row r="24" spans="1:17" ht="15.75" x14ac:dyDescent="0.25">
      <c r="A24" s="64" t="s">
        <v>16</v>
      </c>
      <c r="B24" s="65"/>
      <c r="C24" s="65"/>
      <c r="D24" s="65"/>
      <c r="E24" s="62"/>
      <c r="F24" s="65"/>
      <c r="G24" s="63"/>
      <c r="H24" s="65"/>
      <c r="I24" s="63"/>
      <c r="J24" s="65"/>
      <c r="K24" s="65"/>
      <c r="L24" s="62"/>
      <c r="M24" s="65"/>
      <c r="N24" s="62"/>
      <c r="O24" s="65"/>
      <c r="P24" s="62"/>
      <c r="Q24" s="66"/>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c r="C26" s="61"/>
      <c r="D26" s="60"/>
      <c r="E26" s="62"/>
      <c r="F26" s="60"/>
      <c r="G26" s="63"/>
      <c r="H26" s="60"/>
      <c r="I26" s="63"/>
      <c r="J26" s="61"/>
      <c r="K26" s="60"/>
      <c r="L26" s="62"/>
      <c r="M26" s="60"/>
      <c r="N26" s="62"/>
      <c r="O26" s="60"/>
      <c r="P26" s="62"/>
      <c r="Q26" s="63"/>
    </row>
    <row r="27" spans="1:17" ht="15" x14ac:dyDescent="0.2">
      <c r="A27" s="59" t="s">
        <v>52</v>
      </c>
      <c r="B27" s="60"/>
      <c r="C27" s="61"/>
      <c r="D27" s="60"/>
      <c r="E27" s="62"/>
      <c r="F27" s="60"/>
      <c r="G27" s="63"/>
      <c r="H27" s="60"/>
      <c r="I27" s="63"/>
      <c r="J27" s="61"/>
      <c r="K27" s="60"/>
      <c r="L27" s="62"/>
      <c r="M27" s="60"/>
      <c r="N27" s="62"/>
      <c r="O27" s="60"/>
      <c r="P27" s="62"/>
      <c r="Q27" s="63"/>
    </row>
    <row r="28" spans="1:17" ht="15.75" x14ac:dyDescent="0.25">
      <c r="A28" s="64" t="s">
        <v>17</v>
      </c>
      <c r="B28" s="65"/>
      <c r="C28" s="65"/>
      <c r="D28" s="65"/>
      <c r="E28" s="62"/>
      <c r="F28" s="65"/>
      <c r="G28" s="63"/>
      <c r="H28" s="65"/>
      <c r="I28" s="63"/>
      <c r="J28" s="65"/>
      <c r="K28" s="65"/>
      <c r="L28" s="62"/>
      <c r="M28" s="65"/>
      <c r="N28" s="62"/>
      <c r="O28" s="65"/>
      <c r="P28" s="62"/>
      <c r="Q28" s="66"/>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c r="C30" s="61"/>
      <c r="D30" s="60"/>
      <c r="E30" s="62"/>
      <c r="F30" s="60"/>
      <c r="G30" s="63"/>
      <c r="H30" s="60"/>
      <c r="I30" s="63"/>
      <c r="J30" s="61"/>
      <c r="K30" s="60"/>
      <c r="L30" s="62"/>
      <c r="M30" s="60"/>
      <c r="N30" s="62"/>
      <c r="O30" s="60"/>
      <c r="P30" s="62"/>
      <c r="Q30" s="63"/>
    </row>
    <row r="31" spans="1:17" ht="15" x14ac:dyDescent="0.2">
      <c r="A31" s="59" t="s">
        <v>19</v>
      </c>
      <c r="B31" s="60"/>
      <c r="C31" s="61"/>
      <c r="D31" s="60"/>
      <c r="E31" s="62"/>
      <c r="F31" s="60"/>
      <c r="G31" s="63"/>
      <c r="H31" s="60"/>
      <c r="I31" s="63"/>
      <c r="J31" s="61"/>
      <c r="K31" s="60"/>
      <c r="L31" s="62"/>
      <c r="M31" s="60"/>
      <c r="N31" s="62"/>
      <c r="O31" s="60"/>
      <c r="P31" s="62"/>
      <c r="Q31" s="63"/>
    </row>
    <row r="32" spans="1:17" ht="15" x14ac:dyDescent="0.2">
      <c r="A32" s="59" t="s">
        <v>62</v>
      </c>
      <c r="B32" s="60"/>
      <c r="C32" s="61"/>
      <c r="D32" s="60"/>
      <c r="E32" s="62"/>
      <c r="F32" s="60"/>
      <c r="G32" s="63"/>
      <c r="H32" s="60"/>
      <c r="I32" s="63"/>
      <c r="J32" s="61"/>
      <c r="K32" s="60"/>
      <c r="L32" s="62"/>
      <c r="M32" s="60"/>
      <c r="N32" s="62"/>
      <c r="O32" s="60"/>
      <c r="P32" s="62"/>
      <c r="Q32" s="63"/>
    </row>
    <row r="33" spans="1:17" ht="15" x14ac:dyDescent="0.2">
      <c r="A33" s="59" t="s">
        <v>20</v>
      </c>
      <c r="B33" s="60"/>
      <c r="C33" s="61"/>
      <c r="D33" s="60"/>
      <c r="E33" s="62"/>
      <c r="F33" s="60"/>
      <c r="G33" s="63"/>
      <c r="H33" s="60"/>
      <c r="I33" s="63"/>
      <c r="J33" s="61"/>
      <c r="K33" s="60"/>
      <c r="L33" s="62"/>
      <c r="M33" s="60"/>
      <c r="N33" s="62"/>
      <c r="O33" s="60"/>
      <c r="P33" s="62"/>
      <c r="Q33" s="63"/>
    </row>
    <row r="34" spans="1:17" ht="15" x14ac:dyDescent="0.2">
      <c r="A34" s="59" t="s">
        <v>21</v>
      </c>
      <c r="B34" s="60"/>
      <c r="C34" s="61"/>
      <c r="D34" s="60"/>
      <c r="E34" s="62"/>
      <c r="F34" s="60"/>
      <c r="G34" s="63"/>
      <c r="H34" s="60"/>
      <c r="I34" s="63"/>
      <c r="J34" s="61"/>
      <c r="K34" s="60"/>
      <c r="L34" s="62"/>
      <c r="M34" s="60"/>
      <c r="N34" s="62"/>
      <c r="O34" s="60"/>
      <c r="P34" s="62"/>
      <c r="Q34" s="63"/>
    </row>
    <row r="35" spans="1:17" ht="15.75" x14ac:dyDescent="0.25">
      <c r="A35" s="64" t="s">
        <v>22</v>
      </c>
      <c r="B35" s="65"/>
      <c r="C35" s="65"/>
      <c r="D35" s="65"/>
      <c r="E35" s="62"/>
      <c r="F35" s="65"/>
      <c r="G35" s="63"/>
      <c r="H35" s="65"/>
      <c r="I35" s="63"/>
      <c r="J35" s="65"/>
      <c r="K35" s="65"/>
      <c r="L35" s="62"/>
      <c r="M35" s="65"/>
      <c r="N35" s="62"/>
      <c r="O35" s="65"/>
      <c r="P35" s="62"/>
      <c r="Q35" s="66"/>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c r="C37" s="61"/>
      <c r="D37" s="60"/>
      <c r="E37" s="62"/>
      <c r="F37" s="60"/>
      <c r="G37" s="63"/>
      <c r="H37" s="60"/>
      <c r="I37" s="63"/>
      <c r="J37" s="61"/>
      <c r="K37" s="60"/>
      <c r="L37" s="62"/>
      <c r="M37" s="60"/>
      <c r="N37" s="62"/>
      <c r="O37" s="60"/>
      <c r="P37" s="62"/>
      <c r="Q37" s="63"/>
    </row>
    <row r="38" spans="1:17" ht="15" x14ac:dyDescent="0.2">
      <c r="A38" s="59" t="s">
        <v>54</v>
      </c>
      <c r="B38" s="60"/>
      <c r="C38" s="61"/>
      <c r="D38" s="60"/>
      <c r="E38" s="62"/>
      <c r="F38" s="60"/>
      <c r="G38" s="63"/>
      <c r="H38" s="60"/>
      <c r="I38" s="63"/>
      <c r="J38" s="61"/>
      <c r="K38" s="60"/>
      <c r="L38" s="62"/>
      <c r="M38" s="60"/>
      <c r="N38" s="62"/>
      <c r="O38" s="60"/>
      <c r="P38" s="62"/>
      <c r="Q38" s="63"/>
    </row>
    <row r="39" spans="1:17" ht="15.75" x14ac:dyDescent="0.25">
      <c r="A39" s="64" t="s">
        <v>23</v>
      </c>
      <c r="B39" s="65"/>
      <c r="C39" s="65"/>
      <c r="D39" s="65"/>
      <c r="E39" s="62"/>
      <c r="F39" s="65"/>
      <c r="G39" s="63"/>
      <c r="H39" s="65"/>
      <c r="I39" s="63"/>
      <c r="J39" s="65"/>
      <c r="K39" s="65"/>
      <c r="L39" s="62"/>
      <c r="M39" s="65"/>
      <c r="N39" s="62"/>
      <c r="O39" s="65"/>
      <c r="P39" s="62"/>
      <c r="Q39" s="66"/>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c r="C41" s="61"/>
      <c r="D41" s="60"/>
      <c r="E41" s="62"/>
      <c r="F41" s="60"/>
      <c r="G41" s="63"/>
      <c r="H41" s="60"/>
      <c r="I41" s="63"/>
      <c r="J41" s="61"/>
      <c r="K41" s="60"/>
      <c r="L41" s="62"/>
      <c r="M41" s="60"/>
      <c r="N41" s="62"/>
      <c r="O41" s="60"/>
      <c r="P41" s="62"/>
      <c r="Q41" s="63"/>
    </row>
    <row r="42" spans="1:17" ht="15" x14ac:dyDescent="0.2">
      <c r="A42" s="59" t="s">
        <v>25</v>
      </c>
      <c r="B42" s="60"/>
      <c r="C42" s="61"/>
      <c r="D42" s="60"/>
      <c r="E42" s="62"/>
      <c r="F42" s="60"/>
      <c r="G42" s="63"/>
      <c r="H42" s="60"/>
      <c r="I42" s="63"/>
      <c r="J42" s="61"/>
      <c r="K42" s="60"/>
      <c r="L42" s="62"/>
      <c r="M42" s="60"/>
      <c r="N42" s="62"/>
      <c r="O42" s="60"/>
      <c r="P42" s="62"/>
      <c r="Q42" s="63"/>
    </row>
    <row r="43" spans="1:17" ht="15.75" x14ac:dyDescent="0.25">
      <c r="A43" s="64" t="s">
        <v>26</v>
      </c>
      <c r="B43" s="65"/>
      <c r="C43" s="65"/>
      <c r="D43" s="65"/>
      <c r="E43" s="62"/>
      <c r="F43" s="65"/>
      <c r="G43" s="63"/>
      <c r="H43" s="65"/>
      <c r="I43" s="63"/>
      <c r="J43" s="65"/>
      <c r="K43" s="65"/>
      <c r="L43" s="62"/>
      <c r="M43" s="65"/>
      <c r="N43" s="62"/>
      <c r="O43" s="65"/>
      <c r="P43" s="62"/>
      <c r="Q43" s="66"/>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c r="C45" s="65"/>
      <c r="D45" s="65"/>
      <c r="E45" s="62"/>
      <c r="F45" s="65"/>
      <c r="G45" s="63"/>
      <c r="H45" s="65"/>
      <c r="I45" s="63"/>
      <c r="J45" s="65"/>
      <c r="K45" s="65"/>
      <c r="L45" s="62"/>
      <c r="M45" s="65"/>
      <c r="N45" s="62"/>
      <c r="O45" s="65"/>
      <c r="P45" s="62"/>
      <c r="Q45" s="66"/>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J23" sqref="J23"/>
    </sheetView>
  </sheetViews>
  <sheetFormatPr defaultRowHeight="12.75" x14ac:dyDescent="0.2"/>
  <cols>
    <col min="1" max="1" width="15.5703125" bestFit="1" customWidth="1"/>
    <col min="2" max="3" width="8.85546875" style="27" bestFit="1" customWidth="1"/>
    <col min="4" max="4" width="8.28515625" style="27" bestFit="1" customWidth="1"/>
    <col min="5" max="5" width="8.85546875" bestFit="1" customWidth="1"/>
    <col min="6" max="6" width="7" style="27" customWidth="1"/>
    <col min="7" max="7" width="8.85546875" bestFit="1" customWidth="1"/>
    <col min="8" max="8" width="7" style="27" customWidth="1"/>
    <col min="9" max="9" width="8.85546875" bestFit="1" customWidth="1"/>
    <col min="10" max="10" width="8.85546875" style="27" bestFit="1" customWidth="1"/>
    <col min="11" max="11" width="7" style="27" customWidth="1"/>
    <col min="12" max="12" width="8.85546875" bestFit="1" customWidth="1"/>
    <col min="13" max="13" width="7" style="27" customWidth="1"/>
    <col min="14" max="14" width="8.85546875" bestFit="1" customWidth="1"/>
    <col min="15" max="15" width="7" style="27" customWidth="1"/>
    <col min="16" max="16" width="8.85546875" bestFit="1" customWidth="1"/>
    <col min="17" max="17" width="9.7109375" bestFit="1" customWidth="1"/>
  </cols>
  <sheetData>
    <row r="1" spans="1:17" ht="15.75" x14ac:dyDescent="0.25">
      <c r="A1" s="1"/>
      <c r="B1" s="30" t="s">
        <v>7</v>
      </c>
      <c r="C1" s="99" t="s">
        <v>1</v>
      </c>
      <c r="D1" s="100"/>
      <c r="E1" s="100"/>
      <c r="F1" s="100"/>
      <c r="G1" s="100"/>
      <c r="H1" s="100"/>
      <c r="I1" s="100"/>
      <c r="J1" s="101" t="s">
        <v>2</v>
      </c>
      <c r="K1" s="102"/>
      <c r="L1" s="102"/>
      <c r="M1" s="102"/>
      <c r="N1" s="102"/>
      <c r="O1" s="102"/>
      <c r="P1" s="102"/>
      <c r="Q1" s="103"/>
    </row>
    <row r="2" spans="1:17" ht="15.75" x14ac:dyDescent="0.25">
      <c r="A2" s="2"/>
      <c r="B2" s="31" t="s">
        <v>0</v>
      </c>
      <c r="C2" s="29"/>
      <c r="D2" s="99" t="s">
        <v>3</v>
      </c>
      <c r="E2" s="104"/>
      <c r="F2" s="105" t="s">
        <v>4</v>
      </c>
      <c r="G2" s="106"/>
      <c r="H2" s="106"/>
      <c r="I2" s="107"/>
      <c r="J2" s="28"/>
      <c r="K2" s="108" t="s">
        <v>3</v>
      </c>
      <c r="L2" s="109"/>
      <c r="M2" s="110" t="s">
        <v>4</v>
      </c>
      <c r="N2" s="111"/>
      <c r="O2" s="111"/>
      <c r="P2" s="112"/>
      <c r="Q2" s="14" t="s">
        <v>5</v>
      </c>
    </row>
    <row r="3" spans="1:17" ht="15.75" x14ac:dyDescent="0.2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
      <c r="A4" s="15" t="s">
        <v>30</v>
      </c>
      <c r="B4" s="35">
        <f>OCT!B$20</f>
        <v>3440</v>
      </c>
      <c r="C4" s="35">
        <f>OCT!C$20</f>
        <v>3493</v>
      </c>
      <c r="D4" s="35">
        <f>OCT!D$20</f>
        <v>3343</v>
      </c>
      <c r="E4" s="81">
        <f>OCT!E$20</f>
        <v>0.95705697108502719</v>
      </c>
      <c r="F4" s="35">
        <f>OCT!F$20</f>
        <v>72</v>
      </c>
      <c r="G4" s="81">
        <f>OCT!G$20</f>
        <v>2.0612653879186944E-2</v>
      </c>
      <c r="H4" s="35">
        <f>OCT!H$20</f>
        <v>78</v>
      </c>
      <c r="I4" s="81">
        <f>OCT!I$20</f>
        <v>2.2330375035785856E-2</v>
      </c>
      <c r="J4" s="35">
        <f>OCT!J$20</f>
        <v>482</v>
      </c>
      <c r="K4" s="35">
        <f>OCT!K$20</f>
        <v>462</v>
      </c>
      <c r="L4" s="81">
        <f>OCT!L$20</f>
        <v>0.95850622406639008</v>
      </c>
      <c r="M4" s="35">
        <f>OCT!M$20</f>
        <v>2</v>
      </c>
      <c r="N4" s="81">
        <f>OCT!N$20</f>
        <v>4.1493775933609959E-3</v>
      </c>
      <c r="O4" s="35">
        <f>OCT!O$20</f>
        <v>18</v>
      </c>
      <c r="P4" s="81">
        <f>OCT!P$20</f>
        <v>3.7344398340248962E-2</v>
      </c>
      <c r="Q4" s="81">
        <f>OCT!Q$20</f>
        <v>0.13799026624677926</v>
      </c>
    </row>
    <row r="5" spans="1:17" ht="15" x14ac:dyDescent="0.2">
      <c r="A5" s="15" t="s">
        <v>31</v>
      </c>
      <c r="B5" s="35">
        <f>NOV!B$20</f>
        <v>2943</v>
      </c>
      <c r="C5" s="35">
        <f>NOV!C$20</f>
        <v>2948</v>
      </c>
      <c r="D5" s="35">
        <f>NOV!D$20</f>
        <v>2807</v>
      </c>
      <c r="E5" s="81">
        <f>NOV!E$20</f>
        <v>0.95217096336499318</v>
      </c>
      <c r="F5" s="35">
        <f>NOV!F$20</f>
        <v>72</v>
      </c>
      <c r="G5" s="81">
        <f>NOV!G$20</f>
        <v>2.4423337856173677E-2</v>
      </c>
      <c r="H5" s="35">
        <f>NOV!H$20</f>
        <v>69</v>
      </c>
      <c r="I5" s="81">
        <f>NOV!I$20</f>
        <v>2.3405698778833108E-2</v>
      </c>
      <c r="J5" s="35">
        <f>NOV!J$20</f>
        <v>427</v>
      </c>
      <c r="K5" s="35">
        <f>NOV!K$20</f>
        <v>411</v>
      </c>
      <c r="L5" s="81">
        <f>NOV!L$20</f>
        <v>0.9625292740046838</v>
      </c>
      <c r="M5" s="35">
        <f>NOV!M$20</f>
        <v>2</v>
      </c>
      <c r="N5" s="81">
        <f>NOV!N$20</f>
        <v>4.6838407494145199E-3</v>
      </c>
      <c r="O5" s="35">
        <f>NOV!O$20</f>
        <v>14</v>
      </c>
      <c r="P5" s="81">
        <f>NOV!P$20</f>
        <v>3.2786885245901641E-2</v>
      </c>
      <c r="Q5" s="81">
        <f>NOV!Q$20</f>
        <v>0.14484396200814112</v>
      </c>
    </row>
    <row r="6" spans="1:17" ht="15" x14ac:dyDescent="0.2">
      <c r="A6" s="15" t="s">
        <v>32</v>
      </c>
      <c r="B6" s="35">
        <f>DEC!B$20</f>
        <v>3013</v>
      </c>
      <c r="C6" s="35">
        <f>DEC!C$20</f>
        <v>3371</v>
      </c>
      <c r="D6" s="35">
        <f>DEC!D$20</f>
        <v>3140</v>
      </c>
      <c r="E6" s="81">
        <f>DEC!E$20</f>
        <v>0.93147433995846929</v>
      </c>
      <c r="F6" s="35">
        <f>DEC!F$20</f>
        <v>157</v>
      </c>
      <c r="G6" s="81">
        <f>DEC!G$20</f>
        <v>4.6573716997923467E-2</v>
      </c>
      <c r="H6" s="35">
        <f>DEC!H$20</f>
        <v>74</v>
      </c>
      <c r="I6" s="81">
        <f>DEC!I$20</f>
        <v>2.1951943043607237E-2</v>
      </c>
      <c r="J6" s="35">
        <f>DEC!J$20</f>
        <v>521</v>
      </c>
      <c r="K6" s="35">
        <f>DEC!K$20</f>
        <v>503</v>
      </c>
      <c r="L6" s="81">
        <f>DEC!L$20</f>
        <v>0.96545105566218814</v>
      </c>
      <c r="M6" s="35">
        <f>DEC!M$20</f>
        <v>6</v>
      </c>
      <c r="N6" s="81">
        <f>DEC!N$20</f>
        <v>1.1516314779270634E-2</v>
      </c>
      <c r="O6" s="35">
        <f>DEC!O$20</f>
        <v>12</v>
      </c>
      <c r="P6" s="81">
        <f>DEC!P$20</f>
        <v>2.3032629558541268E-2</v>
      </c>
      <c r="Q6" s="81">
        <f>DEC!Q$20</f>
        <v>0.15455354494215368</v>
      </c>
    </row>
    <row r="7" spans="1:17" ht="15" x14ac:dyDescent="0.2">
      <c r="A7" s="15" t="s">
        <v>33</v>
      </c>
      <c r="B7" s="35">
        <f>JAN!B$20</f>
        <v>3139</v>
      </c>
      <c r="C7" s="35">
        <f>JAN!C$20</f>
        <v>2834</v>
      </c>
      <c r="D7" s="35">
        <f>JAN!D$20</f>
        <v>2732</v>
      </c>
      <c r="E7" s="81">
        <f>JAN!E$20</f>
        <v>0.96400846859562461</v>
      </c>
      <c r="F7" s="35">
        <f>JAN!F$20</f>
        <v>63</v>
      </c>
      <c r="G7" s="81">
        <f>JAN!G$20</f>
        <v>2.2230063514467185E-2</v>
      </c>
      <c r="H7" s="35">
        <f>JAN!H$20</f>
        <v>39</v>
      </c>
      <c r="I7" s="81">
        <f>JAN!I$20</f>
        <v>1.3761467889908258E-2</v>
      </c>
      <c r="J7" s="35">
        <f>JAN!J$20</f>
        <v>522</v>
      </c>
      <c r="K7" s="35">
        <f>JAN!K$20</f>
        <v>499</v>
      </c>
      <c r="L7" s="81">
        <f>JAN!L$20</f>
        <v>0.95593869731800762</v>
      </c>
      <c r="M7" s="35">
        <f>JAN!M$20</f>
        <v>11</v>
      </c>
      <c r="N7" s="81">
        <f>JAN!N$20</f>
        <v>2.1072796934865901E-2</v>
      </c>
      <c r="O7" s="35">
        <f>JAN!O$20</f>
        <v>12</v>
      </c>
      <c r="P7" s="81">
        <f>JAN!P$20</f>
        <v>2.2988505747126436E-2</v>
      </c>
      <c r="Q7" s="81">
        <f>JAN!Q$20</f>
        <v>0.18419195483415668</v>
      </c>
    </row>
    <row r="8" spans="1:17" ht="15" x14ac:dyDescent="0.2">
      <c r="A8" s="16" t="s">
        <v>34</v>
      </c>
      <c r="B8" s="35">
        <f>FEB!B$20</f>
        <v>2975</v>
      </c>
      <c r="C8" s="35">
        <f>FEB!C$20</f>
        <v>3065</v>
      </c>
      <c r="D8" s="35">
        <f>FEB!D$20</f>
        <v>2966</v>
      </c>
      <c r="E8" s="81">
        <f>FEB!E$20</f>
        <v>0.96769983686786298</v>
      </c>
      <c r="F8" s="35">
        <f>FEB!F$20</f>
        <v>52</v>
      </c>
      <c r="G8" s="81">
        <f>FEB!G$20</f>
        <v>1.6965742251223492E-2</v>
      </c>
      <c r="H8" s="35">
        <f>FEB!H$20</f>
        <v>47</v>
      </c>
      <c r="I8" s="81">
        <f>FEB!I$20</f>
        <v>1.533442088091354E-2</v>
      </c>
      <c r="J8" s="35">
        <f>FEB!J$20</f>
        <v>565</v>
      </c>
      <c r="K8" s="35">
        <f>FEB!K$20</f>
        <v>540</v>
      </c>
      <c r="L8" s="81">
        <f>FEB!L$20</f>
        <v>0.95575221238938057</v>
      </c>
      <c r="M8" s="35">
        <f>FEB!M$20</f>
        <v>11</v>
      </c>
      <c r="N8" s="81">
        <f>FEB!N$20</f>
        <v>1.9469026548672566E-2</v>
      </c>
      <c r="O8" s="35">
        <f>FEB!O$20</f>
        <v>14</v>
      </c>
      <c r="P8" s="81">
        <f>FEB!P$20</f>
        <v>2.4778761061946902E-2</v>
      </c>
      <c r="Q8" s="81">
        <f>FEB!Q$20</f>
        <v>0.18433931484502447</v>
      </c>
    </row>
    <row r="9" spans="1:17" ht="15" x14ac:dyDescent="0.2">
      <c r="A9" s="16" t="s">
        <v>35</v>
      </c>
      <c r="B9" s="35">
        <f>MAR!B$20</f>
        <v>3111</v>
      </c>
      <c r="C9" s="35">
        <f>MAR!C$20</f>
        <v>3178</v>
      </c>
      <c r="D9" s="35">
        <f>MAR!D$20</f>
        <v>3098</v>
      </c>
      <c r="E9" s="81">
        <f>MAR!E$20</f>
        <v>0.97482693517935803</v>
      </c>
      <c r="F9" s="35">
        <f>MAR!F$20</f>
        <v>47</v>
      </c>
      <c r="G9" s="81">
        <f>MAR!G$20</f>
        <v>1.4789175582127124E-2</v>
      </c>
      <c r="H9" s="35">
        <f>MAR!H$20</f>
        <v>33</v>
      </c>
      <c r="I9" s="81">
        <f>MAR!I$20</f>
        <v>1.038388923851479E-2</v>
      </c>
      <c r="J9" s="35">
        <f>MAR!J$20</f>
        <v>598</v>
      </c>
      <c r="K9" s="35">
        <f>MAR!K$20</f>
        <v>570</v>
      </c>
      <c r="L9" s="81">
        <f>MAR!L$20</f>
        <v>0.95317725752508364</v>
      </c>
      <c r="M9" s="35">
        <f>MAR!M$20</f>
        <v>11</v>
      </c>
      <c r="N9" s="81">
        <f>MAR!N$20</f>
        <v>1.839464882943144E-2</v>
      </c>
      <c r="O9" s="35">
        <f>MAR!O$20</f>
        <v>17</v>
      </c>
      <c r="P9" s="81">
        <f>MAR!P$20</f>
        <v>2.8428093645484948E-2</v>
      </c>
      <c r="Q9" s="81">
        <f>MAR!Q$20</f>
        <v>0.18816865953429829</v>
      </c>
    </row>
    <row r="10" spans="1:17" ht="15" x14ac:dyDescent="0.2">
      <c r="A10" s="16" t="s">
        <v>36</v>
      </c>
      <c r="B10" s="35">
        <f>APR!B$20</f>
        <v>3053</v>
      </c>
      <c r="C10" s="35">
        <f>APR!C$20</f>
        <v>2984</v>
      </c>
      <c r="D10" s="35">
        <f>APR!D$20</f>
        <v>2904</v>
      </c>
      <c r="E10" s="81">
        <f>APR!E$20</f>
        <v>0.97319034852546915</v>
      </c>
      <c r="F10" s="35">
        <f>APR!F$20</f>
        <v>45</v>
      </c>
      <c r="G10" s="81">
        <f>APR!G$20</f>
        <v>1.5080428954423592E-2</v>
      </c>
      <c r="H10" s="35">
        <f>APR!H$20</f>
        <v>35</v>
      </c>
      <c r="I10" s="81">
        <f>APR!I$20</f>
        <v>1.1729222520107238E-2</v>
      </c>
      <c r="J10" s="35">
        <f>APR!J$20</f>
        <v>551</v>
      </c>
      <c r="K10" s="35">
        <f>APR!K$20</f>
        <v>531</v>
      </c>
      <c r="L10" s="81">
        <f>APR!L$20</f>
        <v>0.9637023593466425</v>
      </c>
      <c r="M10" s="35">
        <f>APR!M$20</f>
        <v>6</v>
      </c>
      <c r="N10" s="81">
        <f>APR!N$20</f>
        <v>1.0889292196007259E-2</v>
      </c>
      <c r="O10" s="35">
        <f>APR!O$20</f>
        <v>14</v>
      </c>
      <c r="P10" s="81">
        <f>APR!P$20</f>
        <v>2.5408348457350273E-2</v>
      </c>
      <c r="Q10" s="81">
        <f>APR!Q$20</f>
        <v>0.18465147453083111</v>
      </c>
    </row>
    <row r="11" spans="1:17" ht="15" x14ac:dyDescent="0.2">
      <c r="A11" s="16" t="s">
        <v>37</v>
      </c>
      <c r="B11" s="35">
        <f>MAY!B$20</f>
        <v>0</v>
      </c>
      <c r="C11" s="35">
        <f>MAY!C$20</f>
        <v>0</v>
      </c>
      <c r="D11" s="35">
        <f>MAY!D$20</f>
        <v>0</v>
      </c>
      <c r="E11" s="81">
        <f>MAY!E$20</f>
        <v>0</v>
      </c>
      <c r="F11" s="35">
        <f>MAY!F$20</f>
        <v>0</v>
      </c>
      <c r="G11" s="81">
        <f>MAY!G$20</f>
        <v>0</v>
      </c>
      <c r="H11" s="35">
        <f>MAY!H$20</f>
        <v>0</v>
      </c>
      <c r="I11" s="81">
        <f>MAY!I$20</f>
        <v>0</v>
      </c>
      <c r="J11" s="35">
        <f>MAY!J$20</f>
        <v>0</v>
      </c>
      <c r="K11" s="35">
        <f>MAY!K$20</f>
        <v>0</v>
      </c>
      <c r="L11" s="81">
        <f>MAY!L$20</f>
        <v>0</v>
      </c>
      <c r="M11" s="35">
        <f>MAY!M$20</f>
        <v>0</v>
      </c>
      <c r="N11" s="81">
        <f>MAY!N$20</f>
        <v>0</v>
      </c>
      <c r="O11" s="35">
        <f>MAY!O$20</f>
        <v>0</v>
      </c>
      <c r="P11" s="81">
        <f>MAY!P$20</f>
        <v>0</v>
      </c>
      <c r="Q11" s="81">
        <f>MAY!Q$20</f>
        <v>0</v>
      </c>
    </row>
    <row r="12" spans="1:17" ht="15" x14ac:dyDescent="0.2">
      <c r="A12" s="16" t="s">
        <v>38</v>
      </c>
      <c r="B12" s="35">
        <f>JUN!B$20</f>
        <v>0</v>
      </c>
      <c r="C12" s="35">
        <f>JUN!C$20</f>
        <v>0</v>
      </c>
      <c r="D12" s="35">
        <f>JUN!D$20</f>
        <v>0</v>
      </c>
      <c r="E12" s="81">
        <f>JUN!E$20</f>
        <v>0</v>
      </c>
      <c r="F12" s="35">
        <f>JUN!F$20</f>
        <v>0</v>
      </c>
      <c r="G12" s="81">
        <f>JUN!G$20</f>
        <v>0</v>
      </c>
      <c r="H12" s="35">
        <f>JUN!H$20</f>
        <v>0</v>
      </c>
      <c r="I12" s="81">
        <f>JUN!I$20</f>
        <v>0</v>
      </c>
      <c r="J12" s="35">
        <f>JUN!J$20</f>
        <v>0</v>
      </c>
      <c r="K12" s="35">
        <f>JUN!K$20</f>
        <v>0</v>
      </c>
      <c r="L12" s="81">
        <f>JUN!L$20</f>
        <v>0</v>
      </c>
      <c r="M12" s="35">
        <f>JUN!M$20</f>
        <v>0</v>
      </c>
      <c r="N12" s="81">
        <f>JUN!N$20</f>
        <v>0</v>
      </c>
      <c r="O12" s="35">
        <f>JUN!O$20</f>
        <v>0</v>
      </c>
      <c r="P12" s="81">
        <f>JUN!P$20</f>
        <v>0</v>
      </c>
      <c r="Q12" s="81">
        <f>JUN!Q$20</f>
        <v>0</v>
      </c>
    </row>
    <row r="13" spans="1:17" ht="15" x14ac:dyDescent="0.2">
      <c r="A13" s="16" t="s">
        <v>39</v>
      </c>
      <c r="B13" s="35">
        <f>JUL!B$20</f>
        <v>0</v>
      </c>
      <c r="C13" s="35">
        <f>JUL!C$20</f>
        <v>0</v>
      </c>
      <c r="D13" s="35">
        <f>JUL!D$20</f>
        <v>0</v>
      </c>
      <c r="E13" s="81">
        <f>JUL!E$20</f>
        <v>0</v>
      </c>
      <c r="F13" s="35">
        <f>JUL!F$20</f>
        <v>0</v>
      </c>
      <c r="G13" s="81">
        <f>JUL!G$20</f>
        <v>0</v>
      </c>
      <c r="H13" s="35">
        <f>JUL!H$20</f>
        <v>0</v>
      </c>
      <c r="I13" s="81">
        <f>JUL!I$20</f>
        <v>0</v>
      </c>
      <c r="J13" s="35">
        <f>JUL!J$20</f>
        <v>0</v>
      </c>
      <c r="K13" s="35">
        <f>JUL!K$20</f>
        <v>0</v>
      </c>
      <c r="L13" s="81">
        <f>JUL!L$20</f>
        <v>0</v>
      </c>
      <c r="M13" s="35">
        <f>JUL!M$20</f>
        <v>0</v>
      </c>
      <c r="N13" s="81">
        <f>JUL!N$20</f>
        <v>0</v>
      </c>
      <c r="O13" s="35">
        <f>JUL!O$20</f>
        <v>0</v>
      </c>
      <c r="P13" s="81">
        <f>JUL!P$20</f>
        <v>0</v>
      </c>
      <c r="Q13" s="81">
        <f>JUL!Q$20</f>
        <v>0</v>
      </c>
    </row>
    <row r="14" spans="1:17" ht="15" x14ac:dyDescent="0.2">
      <c r="A14" s="16" t="s">
        <v>40</v>
      </c>
      <c r="B14" s="35">
        <f>AUG!B$20</f>
        <v>0</v>
      </c>
      <c r="C14" s="35">
        <f>AUG!C$20</f>
        <v>0</v>
      </c>
      <c r="D14" s="35">
        <f>AUG!D$20</f>
        <v>0</v>
      </c>
      <c r="E14" s="81">
        <f>AUG!E$20</f>
        <v>0</v>
      </c>
      <c r="F14" s="35">
        <f>AUG!F$20</f>
        <v>0</v>
      </c>
      <c r="G14" s="81">
        <f>AUG!G$20</f>
        <v>0</v>
      </c>
      <c r="H14" s="35">
        <f>AUG!H$20</f>
        <v>0</v>
      </c>
      <c r="I14" s="81">
        <f>AUG!I$20</f>
        <v>0</v>
      </c>
      <c r="J14" s="35">
        <f>AUG!J$20</f>
        <v>0</v>
      </c>
      <c r="K14" s="35">
        <f>AUG!K$20</f>
        <v>0</v>
      </c>
      <c r="L14" s="81">
        <f>AUG!L$20</f>
        <v>0</v>
      </c>
      <c r="M14" s="35">
        <f>AUG!M$20</f>
        <v>0</v>
      </c>
      <c r="N14" s="81">
        <f>AUG!N$20</f>
        <v>0</v>
      </c>
      <c r="O14" s="35">
        <f>AUG!O$20</f>
        <v>0</v>
      </c>
      <c r="P14" s="81">
        <f>AUG!P$20</f>
        <v>0</v>
      </c>
      <c r="Q14" s="81">
        <f>AUG!Q$20</f>
        <v>0</v>
      </c>
    </row>
    <row r="15" spans="1:17" ht="15" x14ac:dyDescent="0.2">
      <c r="A15" s="16" t="s">
        <v>41</v>
      </c>
      <c r="B15" s="35">
        <f>SEP!B$20</f>
        <v>0</v>
      </c>
      <c r="C15" s="35">
        <f>SEP!C$20</f>
        <v>0</v>
      </c>
      <c r="D15" s="35">
        <f>SEP!D$20</f>
        <v>0</v>
      </c>
      <c r="E15" s="81">
        <f>SEP!E$20</f>
        <v>0</v>
      </c>
      <c r="F15" s="35">
        <f>SEP!F$20</f>
        <v>0</v>
      </c>
      <c r="G15" s="81">
        <f>SEP!G$20</f>
        <v>0</v>
      </c>
      <c r="H15" s="35">
        <f>SEP!H$20</f>
        <v>0</v>
      </c>
      <c r="I15" s="81">
        <f>SEP!I$20</f>
        <v>0</v>
      </c>
      <c r="J15" s="35">
        <f>SEP!J$20</f>
        <v>0</v>
      </c>
      <c r="K15" s="35">
        <f>SEP!K$20</f>
        <v>0</v>
      </c>
      <c r="L15" s="81">
        <f>SEP!L$20</f>
        <v>0</v>
      </c>
      <c r="M15" s="35">
        <f>SEP!M$20</f>
        <v>0</v>
      </c>
      <c r="N15" s="81">
        <f>SEP!N$20</f>
        <v>0</v>
      </c>
      <c r="O15" s="35">
        <f>SEP!O$20</f>
        <v>0</v>
      </c>
      <c r="P15" s="81">
        <f>SEP!P$20</f>
        <v>0</v>
      </c>
      <c r="Q15" s="81">
        <f>SEP!Q$20</f>
        <v>0</v>
      </c>
    </row>
    <row r="16" spans="1:17" ht="15" x14ac:dyDescent="0.2">
      <c r="A16" s="17"/>
      <c r="B16" s="21"/>
      <c r="C16" s="21"/>
      <c r="D16" s="21"/>
      <c r="E16" s="18"/>
      <c r="F16" s="38"/>
      <c r="G16" s="19"/>
      <c r="H16" s="21"/>
      <c r="I16" s="19"/>
      <c r="J16" s="21"/>
      <c r="K16" s="21"/>
      <c r="L16" s="18"/>
      <c r="M16" s="38"/>
      <c r="N16" s="18"/>
      <c r="O16" s="38"/>
      <c r="P16" s="18"/>
      <c r="Q16" s="19"/>
    </row>
    <row r="17" spans="1:17" ht="15.75" x14ac:dyDescent="0.25">
      <c r="A17" s="40" t="s">
        <v>43</v>
      </c>
      <c r="B17" s="36">
        <f>SUM(B4:B15)</f>
        <v>21674</v>
      </c>
      <c r="C17" s="36">
        <f t="shared" ref="C17:O17" si="0">SUM(C4:C15)</f>
        <v>21873</v>
      </c>
      <c r="D17" s="36">
        <f t="shared" si="0"/>
        <v>20990</v>
      </c>
      <c r="E17" s="39">
        <f>D17/C17</f>
        <v>0.95963059479723856</v>
      </c>
      <c r="F17" s="36">
        <f t="shared" si="0"/>
        <v>508</v>
      </c>
      <c r="G17" s="10">
        <f>F17/C17</f>
        <v>2.3224980569652082E-2</v>
      </c>
      <c r="H17" s="36">
        <f t="shared" si="0"/>
        <v>375</v>
      </c>
      <c r="I17" s="10">
        <f>H17/C17</f>
        <v>1.7144424633109313E-2</v>
      </c>
      <c r="J17" s="36">
        <f t="shared" si="0"/>
        <v>3666</v>
      </c>
      <c r="K17" s="36">
        <f t="shared" si="0"/>
        <v>3516</v>
      </c>
      <c r="L17" s="39">
        <f>K17/J17</f>
        <v>0.95908346972176761</v>
      </c>
      <c r="M17" s="36">
        <f t="shared" si="0"/>
        <v>49</v>
      </c>
      <c r="N17" s="39">
        <f>M17/J17</f>
        <v>1.3366066557555919E-2</v>
      </c>
      <c r="O17" s="36">
        <f t="shared" si="0"/>
        <v>101</v>
      </c>
      <c r="P17" s="39">
        <f>O17/J17</f>
        <v>2.7550463720676488E-2</v>
      </c>
      <c r="Q17" s="10">
        <f>J17/C17</f>
        <v>0.16760389521327665</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B7" sqref="B7"/>
    </sheetView>
  </sheetViews>
  <sheetFormatPr defaultRowHeight="12.75" x14ac:dyDescent="0.2"/>
  <cols>
    <col min="1" max="1" width="15.5703125" bestFit="1" customWidth="1"/>
    <col min="2" max="3" width="8.85546875" style="27" bestFit="1" customWidth="1"/>
    <col min="4" max="4" width="8.28515625" style="27" bestFit="1" customWidth="1"/>
    <col min="5" max="5" width="8.85546875" bestFit="1" customWidth="1"/>
    <col min="6" max="6" width="7" style="27" customWidth="1"/>
    <col min="7" max="7" width="8.85546875" bestFit="1" customWidth="1"/>
    <col min="8" max="8" width="7" style="27" customWidth="1"/>
    <col min="9" max="9" width="8.85546875" bestFit="1" customWidth="1"/>
    <col min="10" max="10" width="8.85546875" style="27" bestFit="1" customWidth="1"/>
    <col min="11" max="11" width="7" style="27" customWidth="1"/>
    <col min="12" max="12" width="8.85546875" bestFit="1" customWidth="1"/>
    <col min="13" max="13" width="7" style="27" customWidth="1"/>
    <col min="14" max="14" width="8.85546875" bestFit="1" customWidth="1"/>
    <col min="15" max="15" width="7" style="27" customWidth="1"/>
    <col min="16" max="16" width="8.85546875" bestFit="1" customWidth="1"/>
    <col min="17" max="17" width="9.7109375" bestFit="1" customWidth="1"/>
  </cols>
  <sheetData>
    <row r="1" spans="1:17" ht="15.75" x14ac:dyDescent="0.25">
      <c r="A1" s="1"/>
      <c r="B1" s="30" t="s">
        <v>7</v>
      </c>
      <c r="C1" s="99" t="s">
        <v>1</v>
      </c>
      <c r="D1" s="100"/>
      <c r="E1" s="100"/>
      <c r="F1" s="100"/>
      <c r="G1" s="100"/>
      <c r="H1" s="100"/>
      <c r="I1" s="100"/>
      <c r="J1" s="101" t="s">
        <v>2</v>
      </c>
      <c r="K1" s="102"/>
      <c r="L1" s="102"/>
      <c r="M1" s="102"/>
      <c r="N1" s="102"/>
      <c r="O1" s="102"/>
      <c r="P1" s="102"/>
      <c r="Q1" s="103"/>
    </row>
    <row r="2" spans="1:17" ht="15.75" x14ac:dyDescent="0.25">
      <c r="A2" s="2"/>
      <c r="B2" s="31" t="s">
        <v>0</v>
      </c>
      <c r="C2" s="29"/>
      <c r="D2" s="99" t="s">
        <v>3</v>
      </c>
      <c r="E2" s="104"/>
      <c r="F2" s="105" t="s">
        <v>4</v>
      </c>
      <c r="G2" s="106"/>
      <c r="H2" s="106"/>
      <c r="I2" s="107"/>
      <c r="J2" s="28"/>
      <c r="K2" s="108" t="s">
        <v>3</v>
      </c>
      <c r="L2" s="109"/>
      <c r="M2" s="110" t="s">
        <v>4</v>
      </c>
      <c r="N2" s="111"/>
      <c r="O2" s="111"/>
      <c r="P2" s="112"/>
      <c r="Q2" s="14" t="s">
        <v>5</v>
      </c>
    </row>
    <row r="3" spans="1:17" ht="15.75" x14ac:dyDescent="0.2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
      <c r="A4" s="15" t="s">
        <v>30</v>
      </c>
      <c r="B4" s="35">
        <f>OCT!B$45</f>
        <v>2743</v>
      </c>
      <c r="C4" s="35">
        <f>OCT!C$45</f>
        <v>2747</v>
      </c>
      <c r="D4" s="35">
        <f>OCT!D$45</f>
        <v>2622</v>
      </c>
      <c r="E4" s="81">
        <f>OCT!E$45</f>
        <v>0.95449581361485258</v>
      </c>
      <c r="F4" s="35">
        <f>OCT!F$45</f>
        <v>60</v>
      </c>
      <c r="G4" s="81">
        <f>OCT!G$45</f>
        <v>2.1842009464870769E-2</v>
      </c>
      <c r="H4" s="35">
        <f>OCT!H$45</f>
        <v>65</v>
      </c>
      <c r="I4" s="81">
        <f>OCT!I$45</f>
        <v>2.3662176920276664E-2</v>
      </c>
      <c r="J4" s="35">
        <f>OCT!J$45</f>
        <v>694</v>
      </c>
      <c r="K4" s="35">
        <f>OCT!K$45</f>
        <v>658</v>
      </c>
      <c r="L4" s="81">
        <f>OCT!L$45</f>
        <v>0.94812680115273773</v>
      </c>
      <c r="M4" s="35">
        <f>OCT!M$45</f>
        <v>13</v>
      </c>
      <c r="N4" s="81">
        <f>OCT!N$45</f>
        <v>1.8731988472622477E-2</v>
      </c>
      <c r="O4" s="35">
        <f>OCT!O$45</f>
        <v>23</v>
      </c>
      <c r="P4" s="81">
        <f>OCT!P$45</f>
        <v>3.3141210374639768E-2</v>
      </c>
      <c r="Q4" s="81">
        <f>OCT!Q$45</f>
        <v>0.25263924281033856</v>
      </c>
    </row>
    <row r="5" spans="1:17" ht="15" x14ac:dyDescent="0.2">
      <c r="A5" s="15" t="s">
        <v>31</v>
      </c>
      <c r="B5" s="35">
        <f>NOV!B$45</f>
        <v>2473</v>
      </c>
      <c r="C5" s="35">
        <f>NOV!C$45</f>
        <v>2485</v>
      </c>
      <c r="D5" s="35">
        <f>NOV!D$45</f>
        <v>2404</v>
      </c>
      <c r="E5" s="81">
        <f>NOV!E$45</f>
        <v>0.9674044265593561</v>
      </c>
      <c r="F5" s="35">
        <f>NOV!F$45</f>
        <v>36</v>
      </c>
      <c r="G5" s="81">
        <f>NOV!G$45</f>
        <v>1.4486921529175051E-2</v>
      </c>
      <c r="H5" s="35">
        <f>NOV!H$45</f>
        <v>45</v>
      </c>
      <c r="I5" s="81">
        <f>NOV!I$45</f>
        <v>1.8108651911468814E-2</v>
      </c>
      <c r="J5" s="35">
        <f>NOV!J$45</f>
        <v>684</v>
      </c>
      <c r="K5" s="35">
        <f>NOV!K$45</f>
        <v>662</v>
      </c>
      <c r="L5" s="81">
        <f>NOV!L$45</f>
        <v>0.96783625730994149</v>
      </c>
      <c r="M5" s="35">
        <f>NOV!M$45</f>
        <v>5</v>
      </c>
      <c r="N5" s="81">
        <f>NOV!N$45</f>
        <v>7.3099415204678359E-3</v>
      </c>
      <c r="O5" s="35">
        <f>NOV!O$45</f>
        <v>17</v>
      </c>
      <c r="P5" s="81">
        <f>NOV!P$45</f>
        <v>2.4853801169590642E-2</v>
      </c>
      <c r="Q5" s="81">
        <f>NOV!Q$45</f>
        <v>0.27525150905432594</v>
      </c>
    </row>
    <row r="6" spans="1:17" ht="15" x14ac:dyDescent="0.2">
      <c r="A6" s="15" t="s">
        <v>32</v>
      </c>
      <c r="B6" s="35">
        <f>DEC!B$45</f>
        <v>2591</v>
      </c>
      <c r="C6" s="35">
        <f>DEC!C$45</f>
        <v>2702</v>
      </c>
      <c r="D6" s="35">
        <f>DEC!D$45</f>
        <v>2563</v>
      </c>
      <c r="E6" s="81">
        <f>DEC!E$45</f>
        <v>0.94855662472242785</v>
      </c>
      <c r="F6" s="35">
        <f>DEC!F$45</f>
        <v>79</v>
      </c>
      <c r="G6" s="81">
        <f>DEC!G$45</f>
        <v>2.9237601776461879E-2</v>
      </c>
      <c r="H6" s="35">
        <f>DEC!H$45</f>
        <v>60</v>
      </c>
      <c r="I6" s="81">
        <f>DEC!I$45</f>
        <v>2.220577350111029E-2</v>
      </c>
      <c r="J6" s="35">
        <f>DEC!J$45</f>
        <v>784</v>
      </c>
      <c r="K6" s="35">
        <f>DEC!K$45</f>
        <v>726</v>
      </c>
      <c r="L6" s="81">
        <f>DEC!L$45</f>
        <v>0.92602040816326525</v>
      </c>
      <c r="M6" s="35">
        <f>DEC!M$45</f>
        <v>21</v>
      </c>
      <c r="N6" s="81">
        <f>DEC!N$45</f>
        <v>2.6785714285714284E-2</v>
      </c>
      <c r="O6" s="35">
        <f>DEC!O$45</f>
        <v>37</v>
      </c>
      <c r="P6" s="81">
        <f>DEC!P$45</f>
        <v>4.7193877551020405E-2</v>
      </c>
      <c r="Q6" s="81">
        <f>DEC!Q$45</f>
        <v>0.29015544041450775</v>
      </c>
    </row>
    <row r="7" spans="1:17" ht="15" x14ac:dyDescent="0.2">
      <c r="A7" s="15" t="s">
        <v>33</v>
      </c>
      <c r="B7" s="35">
        <f>JAN!B$45</f>
        <v>2685</v>
      </c>
      <c r="C7" s="35">
        <f>JAN!C$45</f>
        <v>2584</v>
      </c>
      <c r="D7" s="35">
        <f>JAN!D$45</f>
        <v>2470</v>
      </c>
      <c r="E7" s="81">
        <f>JAN!E$45</f>
        <v>0.95588235294117652</v>
      </c>
      <c r="F7" s="35">
        <f>JAN!F$45</f>
        <v>63</v>
      </c>
      <c r="G7" s="81">
        <f>JAN!G$45</f>
        <v>2.4380804953560372E-2</v>
      </c>
      <c r="H7" s="35">
        <f>JAN!H$45</f>
        <v>51</v>
      </c>
      <c r="I7" s="81">
        <f>JAN!I$45</f>
        <v>1.9736842105263157E-2</v>
      </c>
      <c r="J7" s="35">
        <f>JAN!J$45</f>
        <v>867</v>
      </c>
      <c r="K7" s="35">
        <f>JAN!K$45</f>
        <v>824</v>
      </c>
      <c r="L7" s="81">
        <f>JAN!L$45</f>
        <v>0.95040369088811993</v>
      </c>
      <c r="M7" s="35">
        <f>JAN!M$45</f>
        <v>25</v>
      </c>
      <c r="N7" s="81">
        <f>JAN!N$45</f>
        <v>2.8835063437139562E-2</v>
      </c>
      <c r="O7" s="35">
        <f>JAN!O$45</f>
        <v>18</v>
      </c>
      <c r="P7" s="81">
        <f>JAN!P$45</f>
        <v>2.0761245674740483E-2</v>
      </c>
      <c r="Q7" s="81">
        <f>JAN!Q$45</f>
        <v>0.33552631578947367</v>
      </c>
    </row>
    <row r="8" spans="1:17" ht="15" x14ac:dyDescent="0.2">
      <c r="A8" s="16" t="s">
        <v>34</v>
      </c>
      <c r="B8" s="35">
        <f>FEB!B$45</f>
        <v>2577</v>
      </c>
      <c r="C8" s="35">
        <f>FEB!C$45</f>
        <v>2602</v>
      </c>
      <c r="D8" s="35">
        <f>FEB!D$45</f>
        <v>2528</v>
      </c>
      <c r="E8" s="81">
        <f>FEB!E$45</f>
        <v>0.97156033820138354</v>
      </c>
      <c r="F8" s="35">
        <f>FEB!F$45</f>
        <v>43</v>
      </c>
      <c r="G8" s="81">
        <f>FEB!G$45</f>
        <v>1.6525749423520367E-2</v>
      </c>
      <c r="H8" s="35">
        <f>FEB!H$45</f>
        <v>31</v>
      </c>
      <c r="I8" s="81">
        <f>FEB!I$45</f>
        <v>1.191391237509608E-2</v>
      </c>
      <c r="J8" s="35">
        <f>FEB!J$45</f>
        <v>866</v>
      </c>
      <c r="K8" s="35">
        <f>FEB!K$45</f>
        <v>826</v>
      </c>
      <c r="L8" s="81">
        <f>FEB!L$45</f>
        <v>0.95381062355658197</v>
      </c>
      <c r="M8" s="35">
        <f>FEB!M$45</f>
        <v>22</v>
      </c>
      <c r="N8" s="81">
        <f>FEB!N$45</f>
        <v>2.5404157043879907E-2</v>
      </c>
      <c r="O8" s="35">
        <f>FEB!O$45</f>
        <v>18</v>
      </c>
      <c r="P8" s="81">
        <f>FEB!P$45</f>
        <v>2.0785219399538105E-2</v>
      </c>
      <c r="Q8" s="81">
        <f>FEB!Q$45</f>
        <v>0.33282090699461953</v>
      </c>
    </row>
    <row r="9" spans="1:17" ht="15" x14ac:dyDescent="0.2">
      <c r="A9" s="16" t="s">
        <v>35</v>
      </c>
      <c r="B9" s="35">
        <f>MAR!B$45</f>
        <v>2479</v>
      </c>
      <c r="C9" s="35">
        <f>MAR!C$45</f>
        <v>2604</v>
      </c>
      <c r="D9" s="35">
        <f>MAR!D$45</f>
        <v>2499</v>
      </c>
      <c r="E9" s="81">
        <f>MAR!E$45</f>
        <v>0.95967741935483875</v>
      </c>
      <c r="F9" s="35">
        <f>MAR!F$45</f>
        <v>35</v>
      </c>
      <c r="G9" s="81">
        <f>MAR!G$45</f>
        <v>1.3440860215053764E-2</v>
      </c>
      <c r="H9" s="35">
        <f>MAR!H$45</f>
        <v>70</v>
      </c>
      <c r="I9" s="81">
        <f>MAR!I$45</f>
        <v>2.6881720430107527E-2</v>
      </c>
      <c r="J9" s="35">
        <f>MAR!J$45</f>
        <v>744</v>
      </c>
      <c r="K9" s="35">
        <f>MAR!K$45</f>
        <v>696</v>
      </c>
      <c r="L9" s="81">
        <f>MAR!L$45</f>
        <v>0.93548387096774188</v>
      </c>
      <c r="M9" s="35">
        <f>MAR!M$45</f>
        <v>11</v>
      </c>
      <c r="N9" s="81">
        <f>MAR!N$45</f>
        <v>1.4784946236559141E-2</v>
      </c>
      <c r="O9" s="35">
        <f>MAR!O$45</f>
        <v>37</v>
      </c>
      <c r="P9" s="81">
        <f>MAR!P$45</f>
        <v>4.9731182795698922E-2</v>
      </c>
      <c r="Q9" s="81">
        <f>MAR!Q$45</f>
        <v>0.2857142857142857</v>
      </c>
    </row>
    <row r="10" spans="1:17" ht="15" x14ac:dyDescent="0.2">
      <c r="A10" s="16" t="s">
        <v>36</v>
      </c>
      <c r="B10" s="35">
        <f>APR!B$45</f>
        <v>2515</v>
      </c>
      <c r="C10" s="35">
        <f>APR!C$45</f>
        <v>2430</v>
      </c>
      <c r="D10" s="35">
        <f>APR!D$45</f>
        <v>2394</v>
      </c>
      <c r="E10" s="81">
        <f>APR!E$45</f>
        <v>0.98518518518518516</v>
      </c>
      <c r="F10" s="35">
        <f>APR!F$45</f>
        <v>11</v>
      </c>
      <c r="G10" s="81">
        <f>APR!G$45</f>
        <v>4.5267489711934153E-3</v>
      </c>
      <c r="H10" s="35">
        <f>APR!H$45</f>
        <v>25</v>
      </c>
      <c r="I10" s="81">
        <f>APR!I$45</f>
        <v>1.0288065843621399E-2</v>
      </c>
      <c r="J10" s="35">
        <f>APR!J$45</f>
        <v>683</v>
      </c>
      <c r="K10" s="35">
        <f>APR!K$45</f>
        <v>664</v>
      </c>
      <c r="L10" s="81">
        <f>APR!L$45</f>
        <v>0.97218155197657397</v>
      </c>
      <c r="M10" s="35">
        <f>APR!M$45</f>
        <v>3</v>
      </c>
      <c r="N10" s="81">
        <f>APR!N$45</f>
        <v>4.3923865300146414E-3</v>
      </c>
      <c r="O10" s="35">
        <f>APR!O$45</f>
        <v>16</v>
      </c>
      <c r="P10" s="81">
        <f>APR!P$45</f>
        <v>2.3426061493411421E-2</v>
      </c>
      <c r="Q10" s="81">
        <f>APR!Q$45</f>
        <v>0.28106995884773661</v>
      </c>
    </row>
    <row r="11" spans="1:17" ht="15" x14ac:dyDescent="0.2">
      <c r="A11" s="16" t="s">
        <v>37</v>
      </c>
      <c r="B11" s="35">
        <f>MAY!B$45</f>
        <v>0</v>
      </c>
      <c r="C11" s="35">
        <f>MAY!C$45</f>
        <v>0</v>
      </c>
      <c r="D11" s="35">
        <f>MAY!D$45</f>
        <v>0</v>
      </c>
      <c r="E11" s="81">
        <f>MAY!E$45</f>
        <v>0</v>
      </c>
      <c r="F11" s="35">
        <f>MAY!F$45</f>
        <v>0</v>
      </c>
      <c r="G11" s="81">
        <f>MAY!G$45</f>
        <v>0</v>
      </c>
      <c r="H11" s="35">
        <f>MAY!H$45</f>
        <v>0</v>
      </c>
      <c r="I11" s="81">
        <f>MAY!I$45</f>
        <v>0</v>
      </c>
      <c r="J11" s="35">
        <f>MAY!J$45</f>
        <v>0</v>
      </c>
      <c r="K11" s="35">
        <f>MAY!K$45</f>
        <v>0</v>
      </c>
      <c r="L11" s="81">
        <f>MAY!L$45</f>
        <v>0</v>
      </c>
      <c r="M11" s="35">
        <f>MAY!M$45</f>
        <v>0</v>
      </c>
      <c r="N11" s="81">
        <f>MAY!N$45</f>
        <v>0</v>
      </c>
      <c r="O11" s="35">
        <f>MAY!O$45</f>
        <v>0</v>
      </c>
      <c r="P11" s="81">
        <f>MAY!P$45</f>
        <v>0</v>
      </c>
      <c r="Q11" s="81">
        <f>MAY!Q$45</f>
        <v>0</v>
      </c>
    </row>
    <row r="12" spans="1:17" ht="15" x14ac:dyDescent="0.2">
      <c r="A12" s="16" t="s">
        <v>38</v>
      </c>
      <c r="B12" s="35">
        <f>JUN!B$45</f>
        <v>0</v>
      </c>
      <c r="C12" s="35">
        <f>JUN!C$45</f>
        <v>0</v>
      </c>
      <c r="D12" s="35">
        <f>JUN!D$45</f>
        <v>0</v>
      </c>
      <c r="E12" s="81">
        <f>JUN!E$45</f>
        <v>0</v>
      </c>
      <c r="F12" s="35">
        <f>JUN!F$45</f>
        <v>0</v>
      </c>
      <c r="G12" s="81">
        <f>JUN!G$45</f>
        <v>0</v>
      </c>
      <c r="H12" s="35">
        <f>JUN!H$45</f>
        <v>0</v>
      </c>
      <c r="I12" s="81">
        <f>JUN!I$45</f>
        <v>0</v>
      </c>
      <c r="J12" s="35">
        <f>JUN!J$45</f>
        <v>0</v>
      </c>
      <c r="K12" s="35">
        <f>JUN!K$45</f>
        <v>0</v>
      </c>
      <c r="L12" s="81">
        <f>JUN!L$45</f>
        <v>0</v>
      </c>
      <c r="M12" s="35">
        <f>JUN!M$45</f>
        <v>0</v>
      </c>
      <c r="N12" s="81">
        <f>JUN!N$45</f>
        <v>0</v>
      </c>
      <c r="O12" s="35">
        <f>JUN!O$45</f>
        <v>0</v>
      </c>
      <c r="P12" s="81">
        <f>JUN!P$45</f>
        <v>0</v>
      </c>
      <c r="Q12" s="81">
        <f>JUN!Q$45</f>
        <v>0</v>
      </c>
    </row>
    <row r="13" spans="1:17" ht="15" x14ac:dyDescent="0.2">
      <c r="A13" s="16" t="s">
        <v>39</v>
      </c>
      <c r="B13" s="35">
        <f>JUL!B$45</f>
        <v>0</v>
      </c>
      <c r="C13" s="35">
        <f>JUL!C$45</f>
        <v>0</v>
      </c>
      <c r="D13" s="35">
        <f>JUL!D$45</f>
        <v>0</v>
      </c>
      <c r="E13" s="81">
        <f>JUL!E$45</f>
        <v>0</v>
      </c>
      <c r="F13" s="35">
        <f>JUL!F$45</f>
        <v>0</v>
      </c>
      <c r="G13" s="81">
        <f>JUL!G$45</f>
        <v>0</v>
      </c>
      <c r="H13" s="35">
        <f>JUL!H$45</f>
        <v>0</v>
      </c>
      <c r="I13" s="81">
        <f>JUL!I$45</f>
        <v>0</v>
      </c>
      <c r="J13" s="35">
        <f>JUL!J$45</f>
        <v>0</v>
      </c>
      <c r="K13" s="35">
        <f>JUL!K$45</f>
        <v>0</v>
      </c>
      <c r="L13" s="81">
        <f>JUL!L$45</f>
        <v>0</v>
      </c>
      <c r="M13" s="35">
        <f>JUL!M$45</f>
        <v>0</v>
      </c>
      <c r="N13" s="81">
        <f>JUL!N$45</f>
        <v>0</v>
      </c>
      <c r="O13" s="35">
        <f>JUL!O$45</f>
        <v>0</v>
      </c>
      <c r="P13" s="81">
        <f>JUL!P$45</f>
        <v>0</v>
      </c>
      <c r="Q13" s="81">
        <f>JUL!Q$45</f>
        <v>0</v>
      </c>
    </row>
    <row r="14" spans="1:17" ht="15" x14ac:dyDescent="0.2">
      <c r="A14" s="16" t="s">
        <v>40</v>
      </c>
      <c r="B14" s="35">
        <f>AUG!B$45</f>
        <v>0</v>
      </c>
      <c r="C14" s="35">
        <f>AUG!C$45</f>
        <v>0</v>
      </c>
      <c r="D14" s="35">
        <f>AUG!D$45</f>
        <v>0</v>
      </c>
      <c r="E14" s="81">
        <f>AUG!E$45</f>
        <v>0</v>
      </c>
      <c r="F14" s="35">
        <f>AUG!F$45</f>
        <v>0</v>
      </c>
      <c r="G14" s="81">
        <f>AUG!G$45</f>
        <v>0</v>
      </c>
      <c r="H14" s="35">
        <f>AUG!H$45</f>
        <v>0</v>
      </c>
      <c r="I14" s="81">
        <f>AUG!I$45</f>
        <v>0</v>
      </c>
      <c r="J14" s="35">
        <f>AUG!J$45</f>
        <v>0</v>
      </c>
      <c r="K14" s="35">
        <f>AUG!K$45</f>
        <v>0</v>
      </c>
      <c r="L14" s="81">
        <f>AUG!L$45</f>
        <v>0</v>
      </c>
      <c r="M14" s="35">
        <f>AUG!M$45</f>
        <v>0</v>
      </c>
      <c r="N14" s="81">
        <f>AUG!N$45</f>
        <v>0</v>
      </c>
      <c r="O14" s="35">
        <f>AUG!O$45</f>
        <v>0</v>
      </c>
      <c r="P14" s="81">
        <f>AUG!P$45</f>
        <v>0</v>
      </c>
      <c r="Q14" s="81">
        <f>AUG!Q$45</f>
        <v>0</v>
      </c>
    </row>
    <row r="15" spans="1:17" ht="15" x14ac:dyDescent="0.2">
      <c r="A15" s="16" t="s">
        <v>41</v>
      </c>
      <c r="B15" s="35">
        <f>SEP!B$45</f>
        <v>0</v>
      </c>
      <c r="C15" s="35">
        <f>SEP!C$45</f>
        <v>0</v>
      </c>
      <c r="D15" s="35">
        <f>SEP!D$45</f>
        <v>0</v>
      </c>
      <c r="E15" s="81">
        <f>SEP!E$45</f>
        <v>0</v>
      </c>
      <c r="F15" s="35">
        <f>SEP!F$45</f>
        <v>0</v>
      </c>
      <c r="G15" s="81">
        <f>SEP!G$45</f>
        <v>0</v>
      </c>
      <c r="H15" s="35">
        <f>SEP!H$45</f>
        <v>0</v>
      </c>
      <c r="I15" s="81">
        <f>SEP!I$45</f>
        <v>0</v>
      </c>
      <c r="J15" s="35">
        <f>SEP!J$45</f>
        <v>0</v>
      </c>
      <c r="K15" s="35">
        <f>SEP!K$45</f>
        <v>0</v>
      </c>
      <c r="L15" s="81">
        <f>SEP!L$45</f>
        <v>0</v>
      </c>
      <c r="M15" s="35">
        <f>SEP!M$45</f>
        <v>0</v>
      </c>
      <c r="N15" s="81">
        <f>SEP!N$45</f>
        <v>0</v>
      </c>
      <c r="O15" s="35">
        <f>SEP!O$45</f>
        <v>0</v>
      </c>
      <c r="P15" s="81">
        <f>SEP!P$45</f>
        <v>0</v>
      </c>
      <c r="Q15" s="81">
        <f>SEP!Q$45</f>
        <v>0</v>
      </c>
    </row>
    <row r="16" spans="1:17" ht="15" x14ac:dyDescent="0.2">
      <c r="A16" s="17"/>
      <c r="B16" s="21"/>
      <c r="C16" s="21"/>
      <c r="D16" s="21"/>
      <c r="E16" s="18"/>
      <c r="F16" s="38"/>
      <c r="G16" s="19"/>
      <c r="H16" s="21"/>
      <c r="I16" s="19"/>
      <c r="J16" s="21"/>
      <c r="K16" s="21"/>
      <c r="L16" s="18"/>
      <c r="M16" s="38"/>
      <c r="N16" s="18"/>
      <c r="O16" s="38"/>
      <c r="P16" s="18"/>
      <c r="Q16" s="19"/>
    </row>
    <row r="17" spans="1:17" ht="15.75" x14ac:dyDescent="0.25">
      <c r="A17" s="40" t="s">
        <v>43</v>
      </c>
      <c r="B17" s="36">
        <f>SUM(B4:B15)</f>
        <v>18063</v>
      </c>
      <c r="C17" s="36">
        <f t="shared" ref="C17:O17" si="0">SUM(C4:C15)</f>
        <v>18154</v>
      </c>
      <c r="D17" s="36">
        <f t="shared" si="0"/>
        <v>17480</v>
      </c>
      <c r="E17" s="39">
        <f>D17/C17</f>
        <v>0.96287319598986454</v>
      </c>
      <c r="F17" s="36">
        <f t="shared" si="0"/>
        <v>327</v>
      </c>
      <c r="G17" s="10">
        <f>F17/C17</f>
        <v>1.8012559215599869E-2</v>
      </c>
      <c r="H17" s="36">
        <f t="shared" si="0"/>
        <v>347</v>
      </c>
      <c r="I17" s="10">
        <f>H17/C17</f>
        <v>1.9114244794535641E-2</v>
      </c>
      <c r="J17" s="36">
        <f t="shared" si="0"/>
        <v>5322</v>
      </c>
      <c r="K17" s="36">
        <f t="shared" si="0"/>
        <v>5056</v>
      </c>
      <c r="L17" s="39">
        <f>K17/J17</f>
        <v>0.95001878992859823</v>
      </c>
      <c r="M17" s="36">
        <f t="shared" si="0"/>
        <v>100</v>
      </c>
      <c r="N17" s="39">
        <f>M17/J17</f>
        <v>1.8789928598271326E-2</v>
      </c>
      <c r="O17" s="36">
        <f t="shared" si="0"/>
        <v>166</v>
      </c>
      <c r="P17" s="39">
        <f>O17/J17</f>
        <v>3.1191281473130401E-2</v>
      </c>
      <c r="Q17" s="10">
        <f>J17/C17</f>
        <v>0.29315853255480884</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15.5703125" bestFit="1" customWidth="1"/>
    <col min="2" max="3" width="8.85546875" style="27" bestFit="1" customWidth="1"/>
    <col min="4" max="4" width="8.28515625" style="27" bestFit="1" customWidth="1"/>
    <col min="5" max="5" width="8.85546875" bestFit="1" customWidth="1"/>
    <col min="6" max="6" width="7" style="27" customWidth="1"/>
    <col min="7" max="7" width="8.85546875" bestFit="1" customWidth="1"/>
    <col min="8" max="8" width="7" style="27" customWidth="1"/>
    <col min="9" max="9" width="8.85546875" bestFit="1" customWidth="1"/>
    <col min="10" max="10" width="8.85546875" style="27" bestFit="1" customWidth="1"/>
    <col min="11" max="11" width="8.28515625" style="27" bestFit="1" customWidth="1"/>
    <col min="12" max="12" width="8.85546875" bestFit="1" customWidth="1"/>
    <col min="13" max="13" width="7" style="27" customWidth="1"/>
    <col min="14" max="14" width="8.85546875" bestFit="1" customWidth="1"/>
    <col min="15" max="15" width="7" style="27" customWidth="1"/>
    <col min="16" max="16" width="8.85546875" bestFit="1" customWidth="1"/>
    <col min="17" max="17" width="9.7109375" bestFit="1" customWidth="1"/>
  </cols>
  <sheetData>
    <row r="1" spans="1:17" ht="15.75" x14ac:dyDescent="0.25">
      <c r="A1" s="1"/>
      <c r="B1" s="30" t="s">
        <v>7</v>
      </c>
      <c r="C1" s="99" t="s">
        <v>1</v>
      </c>
      <c r="D1" s="100"/>
      <c r="E1" s="100"/>
      <c r="F1" s="100"/>
      <c r="G1" s="100"/>
      <c r="H1" s="100"/>
      <c r="I1" s="100"/>
      <c r="J1" s="101" t="s">
        <v>2</v>
      </c>
      <c r="K1" s="102"/>
      <c r="L1" s="102"/>
      <c r="M1" s="102"/>
      <c r="N1" s="102"/>
      <c r="O1" s="102"/>
      <c r="P1" s="102"/>
      <c r="Q1" s="103"/>
    </row>
    <row r="2" spans="1:17" ht="15.75" x14ac:dyDescent="0.25">
      <c r="A2" s="2"/>
      <c r="B2" s="31" t="s">
        <v>0</v>
      </c>
      <c r="C2" s="29"/>
      <c r="D2" s="99" t="s">
        <v>3</v>
      </c>
      <c r="E2" s="104"/>
      <c r="F2" s="105" t="s">
        <v>4</v>
      </c>
      <c r="G2" s="106"/>
      <c r="H2" s="106"/>
      <c r="I2" s="107"/>
      <c r="J2" s="28"/>
      <c r="K2" s="108" t="s">
        <v>3</v>
      </c>
      <c r="L2" s="109"/>
      <c r="M2" s="110" t="s">
        <v>4</v>
      </c>
      <c r="N2" s="111"/>
      <c r="O2" s="111"/>
      <c r="P2" s="112"/>
      <c r="Q2" s="14" t="s">
        <v>5</v>
      </c>
    </row>
    <row r="3" spans="1:17" ht="15.75" x14ac:dyDescent="0.2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
      <c r="A4" s="15" t="s">
        <v>30</v>
      </c>
      <c r="B4" s="35">
        <f>OCT!B$47</f>
        <v>6183</v>
      </c>
      <c r="C4" s="35">
        <f>OCT!C$47</f>
        <v>6240</v>
      </c>
      <c r="D4" s="35">
        <f>OCT!D$47</f>
        <v>5965</v>
      </c>
      <c r="E4" s="81">
        <f>OCT!E$47</f>
        <v>0.95592948717948723</v>
      </c>
      <c r="F4" s="35">
        <f>OCT!F$47</f>
        <v>132</v>
      </c>
      <c r="G4" s="81">
        <f>OCT!G$47</f>
        <v>2.1153846153846155E-2</v>
      </c>
      <c r="H4" s="35">
        <f>OCT!H$47</f>
        <v>143</v>
      </c>
      <c r="I4" s="81">
        <f>OCT!I$47</f>
        <v>2.2916666666666665E-2</v>
      </c>
      <c r="J4" s="35">
        <f>OCT!J$47</f>
        <v>1176</v>
      </c>
      <c r="K4" s="35">
        <f>OCT!K$47</f>
        <v>1120</v>
      </c>
      <c r="L4" s="81">
        <f>OCT!L$47</f>
        <v>0.95238095238095233</v>
      </c>
      <c r="M4" s="35">
        <f>OCT!M$47</f>
        <v>15</v>
      </c>
      <c r="N4" s="81">
        <f>OCT!N$47</f>
        <v>1.2755102040816327E-2</v>
      </c>
      <c r="O4" s="35">
        <f>OCT!O$47</f>
        <v>41</v>
      </c>
      <c r="P4" s="81">
        <f>OCT!P$47</f>
        <v>3.486394557823129E-2</v>
      </c>
      <c r="Q4" s="81">
        <f>OCT!Q$47</f>
        <v>0.18846153846153846</v>
      </c>
    </row>
    <row r="5" spans="1:17" ht="15" x14ac:dyDescent="0.2">
      <c r="A5" s="15" t="s">
        <v>31</v>
      </c>
      <c r="B5" s="35">
        <f>NOV!B$47</f>
        <v>5416</v>
      </c>
      <c r="C5" s="35">
        <f>NOV!C$47</f>
        <v>5433</v>
      </c>
      <c r="D5" s="35">
        <f>NOV!D$47</f>
        <v>5211</v>
      </c>
      <c r="E5" s="81">
        <f>NOV!E$47</f>
        <v>0.95913859745996688</v>
      </c>
      <c r="F5" s="35">
        <f>NOV!F$47</f>
        <v>108</v>
      </c>
      <c r="G5" s="81">
        <f>NOV!G$47</f>
        <v>1.9878520154610713E-2</v>
      </c>
      <c r="H5" s="35">
        <f>NOV!H$47</f>
        <v>114</v>
      </c>
      <c r="I5" s="81">
        <f>NOV!I$47</f>
        <v>2.0982882385422418E-2</v>
      </c>
      <c r="J5" s="35">
        <f>NOV!J$47</f>
        <v>1111</v>
      </c>
      <c r="K5" s="35">
        <f>NOV!K$47</f>
        <v>1073</v>
      </c>
      <c r="L5" s="81">
        <f>NOV!L$47</f>
        <v>0.96579657965796584</v>
      </c>
      <c r="M5" s="35">
        <f>NOV!M$47</f>
        <v>7</v>
      </c>
      <c r="N5" s="81">
        <f>NOV!N$47</f>
        <v>6.3006300630063005E-3</v>
      </c>
      <c r="O5" s="35">
        <f>NOV!O$47</f>
        <v>31</v>
      </c>
      <c r="P5" s="81">
        <f>NOV!P$47</f>
        <v>2.7902790279027902E-2</v>
      </c>
      <c r="Q5" s="81">
        <f>NOV!Q$47</f>
        <v>0.20449107307196759</v>
      </c>
    </row>
    <row r="6" spans="1:17" ht="15" x14ac:dyDescent="0.2">
      <c r="A6" s="15" t="s">
        <v>32</v>
      </c>
      <c r="B6" s="35">
        <f>DEC!B$47</f>
        <v>5604</v>
      </c>
      <c r="C6" s="35">
        <f>DEC!C$47</f>
        <v>6073</v>
      </c>
      <c r="D6" s="35">
        <f>DEC!D$47</f>
        <v>5703</v>
      </c>
      <c r="E6" s="81">
        <f>DEC!E$47</f>
        <v>0.93907459245842251</v>
      </c>
      <c r="F6" s="35">
        <f>DEC!F$47</f>
        <v>236</v>
      </c>
      <c r="G6" s="81">
        <f>DEC!G$47</f>
        <v>3.8860530215708879E-2</v>
      </c>
      <c r="H6" s="35">
        <f>DEC!H$47</f>
        <v>134</v>
      </c>
      <c r="I6" s="81">
        <f>DEC!I$47</f>
        <v>2.20648773258686E-2</v>
      </c>
      <c r="J6" s="35">
        <f>DEC!J$47</f>
        <v>1305</v>
      </c>
      <c r="K6" s="35">
        <f>DEC!K$47</f>
        <v>1229</v>
      </c>
      <c r="L6" s="81">
        <f>DEC!L$47</f>
        <v>0.94176245210727971</v>
      </c>
      <c r="M6" s="35">
        <f>DEC!M$47</f>
        <v>27</v>
      </c>
      <c r="N6" s="81">
        <f>DEC!N$47</f>
        <v>2.0689655172413793E-2</v>
      </c>
      <c r="O6" s="35">
        <f>DEC!O$47</f>
        <v>49</v>
      </c>
      <c r="P6" s="81">
        <f>DEC!P$47</f>
        <v>3.7547892720306515E-2</v>
      </c>
      <c r="Q6" s="81">
        <f>DEC!Q$47</f>
        <v>0.21488555903178</v>
      </c>
    </row>
    <row r="7" spans="1:17" ht="15" x14ac:dyDescent="0.2">
      <c r="A7" s="15" t="s">
        <v>33</v>
      </c>
      <c r="B7" s="35">
        <f>JAN!B$47</f>
        <v>5824</v>
      </c>
      <c r="C7" s="35">
        <f>JAN!C$47</f>
        <v>5418</v>
      </c>
      <c r="D7" s="35">
        <f>JAN!D$47</f>
        <v>5202</v>
      </c>
      <c r="E7" s="81">
        <f>JAN!E$47</f>
        <v>0.96013289036544847</v>
      </c>
      <c r="F7" s="35">
        <f>JAN!F$47</f>
        <v>126</v>
      </c>
      <c r="G7" s="81">
        <f>JAN!G$47</f>
        <v>2.3255813953488372E-2</v>
      </c>
      <c r="H7" s="35">
        <f>JAN!H$47</f>
        <v>90</v>
      </c>
      <c r="I7" s="81">
        <f>JAN!I$47</f>
        <v>1.6611295681063124E-2</v>
      </c>
      <c r="J7" s="35">
        <f>JAN!J$47</f>
        <v>1389</v>
      </c>
      <c r="K7" s="35">
        <f>JAN!K$47</f>
        <v>1323</v>
      </c>
      <c r="L7" s="81">
        <f>JAN!L$47</f>
        <v>0.95248380129589638</v>
      </c>
      <c r="M7" s="35">
        <f>JAN!M$47</f>
        <v>36</v>
      </c>
      <c r="N7" s="81">
        <f>JAN!N$47</f>
        <v>2.591792656587473E-2</v>
      </c>
      <c r="O7" s="35">
        <f>JAN!O$47</f>
        <v>30</v>
      </c>
      <c r="P7" s="81">
        <f>JAN!P$47</f>
        <v>2.159827213822894E-2</v>
      </c>
      <c r="Q7" s="81">
        <f>JAN!Q$47</f>
        <v>0.25636766334440753</v>
      </c>
    </row>
    <row r="8" spans="1:17" ht="15" x14ac:dyDescent="0.2">
      <c r="A8" s="16" t="s">
        <v>34</v>
      </c>
      <c r="B8" s="35">
        <f>FEB!B$47</f>
        <v>5552</v>
      </c>
      <c r="C8" s="35">
        <f>FEB!C$47</f>
        <v>5667</v>
      </c>
      <c r="D8" s="35">
        <f>FEB!D$47</f>
        <v>5494</v>
      </c>
      <c r="E8" s="81">
        <f>FEB!E$47</f>
        <v>0.96947238397741309</v>
      </c>
      <c r="F8" s="35">
        <f>FEB!F$47</f>
        <v>95</v>
      </c>
      <c r="G8" s="81">
        <f>FEB!G$47</f>
        <v>1.6763719781189342E-2</v>
      </c>
      <c r="H8" s="35">
        <f>FEB!H$47</f>
        <v>78</v>
      </c>
      <c r="I8" s="81">
        <f>FEB!I$47</f>
        <v>1.3763896241397565E-2</v>
      </c>
      <c r="J8" s="35">
        <f>FEB!J$47</f>
        <v>1431</v>
      </c>
      <c r="K8" s="35">
        <f>FEB!K$47</f>
        <v>1366</v>
      </c>
      <c r="L8" s="81">
        <f>FEB!L$47</f>
        <v>0.95457721872816215</v>
      </c>
      <c r="M8" s="35">
        <f>FEB!M$47</f>
        <v>33</v>
      </c>
      <c r="N8" s="81">
        <f>FEB!N$47</f>
        <v>2.3060796645702306E-2</v>
      </c>
      <c r="O8" s="35">
        <f>FEB!O$47</f>
        <v>32</v>
      </c>
      <c r="P8" s="81">
        <f>FEB!P$47</f>
        <v>2.2361984626135568E-2</v>
      </c>
      <c r="Q8" s="81">
        <f>FEB!Q$47</f>
        <v>0.25251455796717842</v>
      </c>
    </row>
    <row r="9" spans="1:17" ht="15" x14ac:dyDescent="0.2">
      <c r="A9" s="16" t="s">
        <v>35</v>
      </c>
      <c r="B9" s="35">
        <f>MAR!B$47</f>
        <v>5590</v>
      </c>
      <c r="C9" s="35">
        <f>MAR!C$47</f>
        <v>5782</v>
      </c>
      <c r="D9" s="35">
        <f>MAR!D$47</f>
        <v>5597</v>
      </c>
      <c r="E9" s="81">
        <f>MAR!E$47</f>
        <v>0.9680041508128675</v>
      </c>
      <c r="F9" s="35">
        <f>MAR!F$47</f>
        <v>82</v>
      </c>
      <c r="G9" s="81">
        <f>MAR!G$47</f>
        <v>1.4181943964026288E-2</v>
      </c>
      <c r="H9" s="35">
        <f>MAR!H$47</f>
        <v>103</v>
      </c>
      <c r="I9" s="81">
        <f>MAR!I$47</f>
        <v>1.7813905223106191E-2</v>
      </c>
      <c r="J9" s="35">
        <f>MAR!J$47</f>
        <v>1342</v>
      </c>
      <c r="K9" s="35">
        <f>MAR!K$47</f>
        <v>1266</v>
      </c>
      <c r="L9" s="81">
        <f>MAR!L$47</f>
        <v>0.94336810730253351</v>
      </c>
      <c r="M9" s="35">
        <f>MAR!M$47</f>
        <v>22</v>
      </c>
      <c r="N9" s="81">
        <f>MAR!N$47</f>
        <v>1.6393442622950821E-2</v>
      </c>
      <c r="O9" s="35">
        <f>MAR!O$47</f>
        <v>54</v>
      </c>
      <c r="P9" s="81">
        <f>MAR!P$47</f>
        <v>4.0238450074515646E-2</v>
      </c>
      <c r="Q9" s="81">
        <f>MAR!Q$47</f>
        <v>0.23209961950882046</v>
      </c>
    </row>
    <row r="10" spans="1:17" ht="15" x14ac:dyDescent="0.2">
      <c r="A10" s="16" t="s">
        <v>36</v>
      </c>
      <c r="B10" s="35">
        <f>APR!B$47</f>
        <v>5568</v>
      </c>
      <c r="C10" s="35">
        <f>APR!C$47</f>
        <v>5414</v>
      </c>
      <c r="D10" s="35">
        <f>APR!D$47</f>
        <v>5298</v>
      </c>
      <c r="E10" s="81">
        <f>APR!E$47</f>
        <v>0.97857406723309937</v>
      </c>
      <c r="F10" s="35">
        <f>APR!F$47</f>
        <v>56</v>
      </c>
      <c r="G10" s="81">
        <f>APR!G$47</f>
        <v>1.0343553749538234E-2</v>
      </c>
      <c r="H10" s="35">
        <f>APR!H$47</f>
        <v>60</v>
      </c>
      <c r="I10" s="81">
        <f>APR!I$47</f>
        <v>1.1082379017362394E-2</v>
      </c>
      <c r="J10" s="35">
        <f>APR!J$47</f>
        <v>1234</v>
      </c>
      <c r="K10" s="35">
        <f>APR!K$47</f>
        <v>1195</v>
      </c>
      <c r="L10" s="81">
        <f>APR!L$47</f>
        <v>0.96839546191247972</v>
      </c>
      <c r="M10" s="35">
        <f>APR!M$47</f>
        <v>9</v>
      </c>
      <c r="N10" s="81">
        <f>APR!N$47</f>
        <v>7.2933549432739062E-3</v>
      </c>
      <c r="O10" s="35">
        <f>APR!O$47</f>
        <v>30</v>
      </c>
      <c r="P10" s="81">
        <f>APR!P$47</f>
        <v>2.4311183144246355E-2</v>
      </c>
      <c r="Q10" s="81">
        <f>APR!Q$47</f>
        <v>0.22792759512375324</v>
      </c>
    </row>
    <row r="11" spans="1:17" ht="15" x14ac:dyDescent="0.2">
      <c r="A11" s="16" t="s">
        <v>37</v>
      </c>
      <c r="B11" s="35">
        <f>MAY!B$47</f>
        <v>0</v>
      </c>
      <c r="C11" s="35">
        <f>MAY!C$47</f>
        <v>0</v>
      </c>
      <c r="D11" s="35">
        <f>MAY!D$47</f>
        <v>0</v>
      </c>
      <c r="E11" s="81">
        <f>MAY!E$47</f>
        <v>0</v>
      </c>
      <c r="F11" s="35">
        <f>MAY!F$47</f>
        <v>0</v>
      </c>
      <c r="G11" s="81">
        <f>MAY!G$47</f>
        <v>0</v>
      </c>
      <c r="H11" s="35">
        <f>MAY!H$47</f>
        <v>0</v>
      </c>
      <c r="I11" s="81">
        <f>MAY!I$47</f>
        <v>0</v>
      </c>
      <c r="J11" s="35">
        <f>MAY!J$47</f>
        <v>0</v>
      </c>
      <c r="K11" s="35">
        <f>MAY!K$47</f>
        <v>0</v>
      </c>
      <c r="L11" s="81">
        <f>MAY!L$47</f>
        <v>0</v>
      </c>
      <c r="M11" s="35">
        <f>MAY!M$47</f>
        <v>0</v>
      </c>
      <c r="N11" s="81">
        <f>MAY!N$47</f>
        <v>0</v>
      </c>
      <c r="O11" s="35">
        <f>MAY!O$47</f>
        <v>0</v>
      </c>
      <c r="P11" s="81">
        <f>MAY!P$47</f>
        <v>0</v>
      </c>
      <c r="Q11" s="81">
        <f>MAY!Q$47</f>
        <v>0</v>
      </c>
    </row>
    <row r="12" spans="1:17" ht="15" x14ac:dyDescent="0.2">
      <c r="A12" s="16" t="s">
        <v>38</v>
      </c>
      <c r="B12" s="35">
        <f>JUN!B$47</f>
        <v>0</v>
      </c>
      <c r="C12" s="35">
        <f>JUN!C$47</f>
        <v>0</v>
      </c>
      <c r="D12" s="35">
        <f>JUN!D$47</f>
        <v>0</v>
      </c>
      <c r="E12" s="81">
        <f>JUN!E$47</f>
        <v>0</v>
      </c>
      <c r="F12" s="35">
        <f>JUN!F$47</f>
        <v>0</v>
      </c>
      <c r="G12" s="81">
        <f>JUN!G$47</f>
        <v>0</v>
      </c>
      <c r="H12" s="35">
        <f>JUN!H$47</f>
        <v>0</v>
      </c>
      <c r="I12" s="81">
        <f>JUN!I$47</f>
        <v>0</v>
      </c>
      <c r="J12" s="35">
        <f>JUN!J$47</f>
        <v>0</v>
      </c>
      <c r="K12" s="35">
        <f>JUN!K$47</f>
        <v>0</v>
      </c>
      <c r="L12" s="81">
        <f>JUN!L$47</f>
        <v>0</v>
      </c>
      <c r="M12" s="35">
        <f>JUN!M$47</f>
        <v>0</v>
      </c>
      <c r="N12" s="81">
        <f>JUN!N$47</f>
        <v>0</v>
      </c>
      <c r="O12" s="35">
        <f>JUN!O$47</f>
        <v>0</v>
      </c>
      <c r="P12" s="81">
        <f>JUN!P$47</f>
        <v>0</v>
      </c>
      <c r="Q12" s="81">
        <f>JUN!Q$47</f>
        <v>0</v>
      </c>
    </row>
    <row r="13" spans="1:17" ht="15" x14ac:dyDescent="0.2">
      <c r="A13" s="16" t="s">
        <v>39</v>
      </c>
      <c r="B13" s="35">
        <f>JUL!B$47</f>
        <v>0</v>
      </c>
      <c r="C13" s="35">
        <f>JUL!C$47</f>
        <v>0</v>
      </c>
      <c r="D13" s="35">
        <f>JUL!D$47</f>
        <v>0</v>
      </c>
      <c r="E13" s="81">
        <f>JUL!E$47</f>
        <v>0</v>
      </c>
      <c r="F13" s="35">
        <f>JUL!F$47</f>
        <v>0</v>
      </c>
      <c r="G13" s="81">
        <f>JUL!G$47</f>
        <v>0</v>
      </c>
      <c r="H13" s="35">
        <f>JUL!H$47</f>
        <v>0</v>
      </c>
      <c r="I13" s="81">
        <f>JUL!I$47</f>
        <v>0</v>
      </c>
      <c r="J13" s="35">
        <f>JUL!J$47</f>
        <v>0</v>
      </c>
      <c r="K13" s="35">
        <f>JUL!K$47</f>
        <v>0</v>
      </c>
      <c r="L13" s="81">
        <f>JUL!L$47</f>
        <v>0</v>
      </c>
      <c r="M13" s="35">
        <f>JUL!M$47</f>
        <v>0</v>
      </c>
      <c r="N13" s="81">
        <f>JUL!N$47</f>
        <v>0</v>
      </c>
      <c r="O13" s="35">
        <f>JUL!O$47</f>
        <v>0</v>
      </c>
      <c r="P13" s="81">
        <f>JUL!P$47</f>
        <v>0</v>
      </c>
      <c r="Q13" s="81">
        <f>JUL!Q$47</f>
        <v>0</v>
      </c>
    </row>
    <row r="14" spans="1:17" ht="15" x14ac:dyDescent="0.2">
      <c r="A14" s="16" t="s">
        <v>40</v>
      </c>
      <c r="B14" s="35">
        <f>AUG!B$47</f>
        <v>0</v>
      </c>
      <c r="C14" s="35">
        <f>AUG!C$47</f>
        <v>0</v>
      </c>
      <c r="D14" s="35">
        <f>AUG!D$47</f>
        <v>0</v>
      </c>
      <c r="E14" s="81">
        <f>AUG!E$47</f>
        <v>0</v>
      </c>
      <c r="F14" s="35">
        <f>AUG!F$47</f>
        <v>0</v>
      </c>
      <c r="G14" s="81">
        <f>AUG!G$47</f>
        <v>0</v>
      </c>
      <c r="H14" s="35">
        <f>AUG!H$47</f>
        <v>0</v>
      </c>
      <c r="I14" s="81">
        <f>AUG!I$47</f>
        <v>0</v>
      </c>
      <c r="J14" s="35">
        <f>AUG!J$47</f>
        <v>0</v>
      </c>
      <c r="K14" s="35">
        <f>AUG!K$47</f>
        <v>0</v>
      </c>
      <c r="L14" s="81">
        <f>AUG!L$47</f>
        <v>0</v>
      </c>
      <c r="M14" s="35">
        <f>AUG!M$47</f>
        <v>0</v>
      </c>
      <c r="N14" s="81">
        <f>AUG!N$47</f>
        <v>0</v>
      </c>
      <c r="O14" s="35">
        <f>AUG!O$47</f>
        <v>0</v>
      </c>
      <c r="P14" s="81">
        <f>AUG!P$47</f>
        <v>0</v>
      </c>
      <c r="Q14" s="81">
        <f>AUG!Q$47</f>
        <v>0</v>
      </c>
    </row>
    <row r="15" spans="1:17" ht="15" x14ac:dyDescent="0.2">
      <c r="A15" s="16" t="s">
        <v>41</v>
      </c>
      <c r="B15" s="35">
        <f>SEP!B$47</f>
        <v>0</v>
      </c>
      <c r="C15" s="35">
        <f>SEP!C$47</f>
        <v>0</v>
      </c>
      <c r="D15" s="35">
        <f>SEP!D$47</f>
        <v>0</v>
      </c>
      <c r="E15" s="81">
        <f>SEP!E$47</f>
        <v>0</v>
      </c>
      <c r="F15" s="35">
        <f>SEP!F$47</f>
        <v>0</v>
      </c>
      <c r="G15" s="81">
        <f>SEP!G$47</f>
        <v>0</v>
      </c>
      <c r="H15" s="35">
        <f>SEP!H$47</f>
        <v>0</v>
      </c>
      <c r="I15" s="81">
        <f>SEP!I$47</f>
        <v>0</v>
      </c>
      <c r="J15" s="35">
        <f>SEP!J$47</f>
        <v>0</v>
      </c>
      <c r="K15" s="35">
        <f>SEP!K$47</f>
        <v>0</v>
      </c>
      <c r="L15" s="81">
        <f>SEP!L$47</f>
        <v>0</v>
      </c>
      <c r="M15" s="35">
        <f>SEP!M$47</f>
        <v>0</v>
      </c>
      <c r="N15" s="81">
        <f>SEP!N$47</f>
        <v>0</v>
      </c>
      <c r="O15" s="35">
        <f>SEP!O$47</f>
        <v>0</v>
      </c>
      <c r="P15" s="81">
        <f>SEP!P$47</f>
        <v>0</v>
      </c>
      <c r="Q15" s="81">
        <f>SEP!Q$47</f>
        <v>0</v>
      </c>
    </row>
    <row r="16" spans="1:17" ht="15" x14ac:dyDescent="0.2">
      <c r="A16" s="17"/>
      <c r="B16" s="21"/>
      <c r="C16" s="21"/>
      <c r="D16" s="21"/>
      <c r="E16" s="18"/>
      <c r="F16" s="38"/>
      <c r="G16" s="19"/>
      <c r="H16" s="21"/>
      <c r="I16" s="19"/>
      <c r="J16" s="21"/>
      <c r="K16" s="21"/>
      <c r="L16" s="18"/>
      <c r="M16" s="38"/>
      <c r="N16" s="18"/>
      <c r="O16" s="38"/>
      <c r="P16" s="18"/>
      <c r="Q16" s="19"/>
    </row>
    <row r="17" spans="1:17" ht="15.75" x14ac:dyDescent="0.25">
      <c r="A17" s="40" t="s">
        <v>43</v>
      </c>
      <c r="B17" s="36">
        <f>SUM(B4:B15)</f>
        <v>39737</v>
      </c>
      <c r="C17" s="36">
        <f t="shared" ref="C17:O17" si="0">SUM(C4:C15)</f>
        <v>40027</v>
      </c>
      <c r="D17" s="36">
        <f t="shared" si="0"/>
        <v>38470</v>
      </c>
      <c r="E17" s="39">
        <f>D17/C17</f>
        <v>0.96110125665176005</v>
      </c>
      <c r="F17" s="36">
        <f t="shared" si="0"/>
        <v>835</v>
      </c>
      <c r="G17" s="10">
        <f>F17/C17</f>
        <v>2.0860918879756163E-2</v>
      </c>
      <c r="H17" s="36">
        <f t="shared" si="0"/>
        <v>722</v>
      </c>
      <c r="I17" s="10">
        <f>H17/C17</f>
        <v>1.8037824468483774E-2</v>
      </c>
      <c r="J17" s="36">
        <f t="shared" si="0"/>
        <v>8988</v>
      </c>
      <c r="K17" s="36">
        <f t="shared" si="0"/>
        <v>8572</v>
      </c>
      <c r="L17" s="39">
        <f>K17/J17</f>
        <v>0.95371606586559854</v>
      </c>
      <c r="M17" s="36">
        <f t="shared" si="0"/>
        <v>149</v>
      </c>
      <c r="N17" s="39">
        <f>M17/J17</f>
        <v>1.6577659101023587E-2</v>
      </c>
      <c r="O17" s="36">
        <f t="shared" si="0"/>
        <v>267</v>
      </c>
      <c r="P17" s="39">
        <f>O17/J17</f>
        <v>2.9706275033377836E-2</v>
      </c>
      <c r="Q17" s="10">
        <f>J17/C17</f>
        <v>0.22454842980987832</v>
      </c>
    </row>
  </sheetData>
  <sheetProtection selectLockedCells="1"/>
  <mergeCells count="6">
    <mergeCell ref="C1:I1"/>
    <mergeCell ref="J1:Q1"/>
    <mergeCell ref="D2:E2"/>
    <mergeCell ref="F2:I2"/>
    <mergeCell ref="K2:L2"/>
    <mergeCell ref="M2:P2"/>
  </mergeCells>
  <phoneticPr fontId="6" type="noConversion"/>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0" sqref="A10"/>
    </sheetView>
  </sheetViews>
  <sheetFormatPr defaultRowHeight="12.75" x14ac:dyDescent="0.2"/>
  <cols>
    <col min="1" max="1" width="21" customWidth="1"/>
    <col min="2" max="2" width="141.7109375" customWidth="1"/>
  </cols>
  <sheetData>
    <row r="1" spans="1:2" x14ac:dyDescent="0.2">
      <c r="A1" s="82" t="s">
        <v>77</v>
      </c>
      <c r="B1" s="87"/>
    </row>
    <row r="2" spans="1:2" ht="13.5" thickBot="1" x14ac:dyDescent="0.25">
      <c r="A2" s="88"/>
      <c r="B2" s="88"/>
    </row>
    <row r="3" spans="1:2" ht="13.5" thickBot="1" x14ac:dyDescent="0.25">
      <c r="A3" s="85" t="s">
        <v>63</v>
      </c>
      <c r="B3" s="83" t="s">
        <v>64</v>
      </c>
    </row>
    <row r="4" spans="1:2" ht="26.25" thickBot="1" x14ac:dyDescent="0.25">
      <c r="A4" s="86" t="s">
        <v>65</v>
      </c>
      <c r="B4" s="84" t="s">
        <v>66</v>
      </c>
    </row>
    <row r="5" spans="1:2" ht="26.25" thickBot="1" x14ac:dyDescent="0.25">
      <c r="A5" s="86" t="s">
        <v>67</v>
      </c>
      <c r="B5" s="84" t="s">
        <v>68</v>
      </c>
    </row>
    <row r="6" spans="1:2" ht="26.25" thickBot="1" x14ac:dyDescent="0.25">
      <c r="A6" s="86" t="s">
        <v>69</v>
      </c>
      <c r="B6" s="84" t="s">
        <v>70</v>
      </c>
    </row>
    <row r="7" spans="1:2" ht="26.25" thickBot="1" x14ac:dyDescent="0.25">
      <c r="A7" s="86" t="s">
        <v>71</v>
      </c>
      <c r="B7" s="84" t="s">
        <v>72</v>
      </c>
    </row>
    <row r="8" spans="1:2" ht="13.5" thickBot="1" x14ac:dyDescent="0.25">
      <c r="A8" s="86" t="s">
        <v>73</v>
      </c>
      <c r="B8" s="84" t="s">
        <v>74</v>
      </c>
    </row>
    <row r="9" spans="1:2" ht="26.25" thickBot="1" x14ac:dyDescent="0.25">
      <c r="A9" s="86" t="s">
        <v>75</v>
      </c>
      <c r="B9" s="84" t="s">
        <v>76</v>
      </c>
    </row>
    <row r="10" spans="1:2" ht="13.5" thickBot="1" x14ac:dyDescent="0.25">
      <c r="A10" s="86" t="s">
        <v>78</v>
      </c>
      <c r="B10" s="84" t="s">
        <v>79</v>
      </c>
    </row>
    <row r="11" spans="1:2" x14ac:dyDescent="0.2">
      <c r="A11" s="89"/>
    </row>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S41" sqref="S41"/>
    </sheetView>
  </sheetViews>
  <sheetFormatPr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256" width="8.85546875" style="44"/>
    <col min="257" max="257" width="18.42578125" style="44" bestFit="1" customWidth="1"/>
    <col min="258" max="259" width="8.85546875" style="44" bestFit="1" customWidth="1"/>
    <col min="260" max="260" width="9.28515625" style="44" bestFit="1" customWidth="1"/>
    <col min="261" max="261" width="11" style="44" bestFit="1" customWidth="1"/>
    <col min="262" max="265" width="9.28515625" style="44" bestFit="1" customWidth="1"/>
    <col min="266" max="266" width="8.85546875" style="44" bestFit="1" customWidth="1"/>
    <col min="267" max="272" width="9.28515625" style="44" bestFit="1" customWidth="1"/>
    <col min="273" max="273" width="11.140625" style="44" bestFit="1" customWidth="1"/>
    <col min="274" max="512" width="8.85546875" style="44"/>
    <col min="513" max="513" width="18.42578125" style="44" bestFit="1" customWidth="1"/>
    <col min="514" max="515" width="8.85546875" style="44" bestFit="1" customWidth="1"/>
    <col min="516" max="516" width="9.28515625" style="44" bestFit="1" customWidth="1"/>
    <col min="517" max="517" width="11" style="44" bestFit="1" customWidth="1"/>
    <col min="518" max="521" width="9.28515625" style="44" bestFit="1" customWidth="1"/>
    <col min="522" max="522" width="8.85546875" style="44" bestFit="1" customWidth="1"/>
    <col min="523" max="528" width="9.28515625" style="44" bestFit="1" customWidth="1"/>
    <col min="529" max="529" width="11.140625" style="44" bestFit="1" customWidth="1"/>
    <col min="530" max="768" width="8.85546875" style="44"/>
    <col min="769" max="769" width="18.42578125" style="44" bestFit="1" customWidth="1"/>
    <col min="770" max="771" width="8.85546875" style="44" bestFit="1" customWidth="1"/>
    <col min="772" max="772" width="9.28515625" style="44" bestFit="1" customWidth="1"/>
    <col min="773" max="773" width="11" style="44" bestFit="1" customWidth="1"/>
    <col min="774" max="777" width="9.28515625" style="44" bestFit="1" customWidth="1"/>
    <col min="778" max="778" width="8.85546875" style="44" bestFit="1" customWidth="1"/>
    <col min="779" max="784" width="9.28515625" style="44" bestFit="1" customWidth="1"/>
    <col min="785" max="785" width="11.140625" style="44" bestFit="1" customWidth="1"/>
    <col min="786" max="1024" width="8.85546875" style="44"/>
    <col min="1025" max="1025" width="18.42578125" style="44" bestFit="1" customWidth="1"/>
    <col min="1026" max="1027" width="8.85546875" style="44" bestFit="1" customWidth="1"/>
    <col min="1028" max="1028" width="9.28515625" style="44" bestFit="1" customWidth="1"/>
    <col min="1029" max="1029" width="11" style="44" bestFit="1" customWidth="1"/>
    <col min="1030" max="1033" width="9.28515625" style="44" bestFit="1" customWidth="1"/>
    <col min="1034" max="1034" width="8.85546875" style="44" bestFit="1" customWidth="1"/>
    <col min="1035" max="1040" width="9.28515625" style="44" bestFit="1" customWidth="1"/>
    <col min="1041" max="1041" width="11.140625" style="44" bestFit="1" customWidth="1"/>
    <col min="1042" max="1280" width="8.85546875" style="44"/>
    <col min="1281" max="1281" width="18.42578125" style="44" bestFit="1" customWidth="1"/>
    <col min="1282" max="1283" width="8.85546875" style="44" bestFit="1" customWidth="1"/>
    <col min="1284" max="1284" width="9.28515625" style="44" bestFit="1" customWidth="1"/>
    <col min="1285" max="1285" width="11" style="44" bestFit="1" customWidth="1"/>
    <col min="1286" max="1289" width="9.28515625" style="44" bestFit="1" customWidth="1"/>
    <col min="1290" max="1290" width="8.85546875" style="44" bestFit="1" customWidth="1"/>
    <col min="1291" max="1296" width="9.28515625" style="44" bestFit="1" customWidth="1"/>
    <col min="1297" max="1297" width="11.140625" style="44" bestFit="1" customWidth="1"/>
    <col min="1298" max="1536" width="8.85546875" style="44"/>
    <col min="1537" max="1537" width="18.42578125" style="44" bestFit="1" customWidth="1"/>
    <col min="1538" max="1539" width="8.85546875" style="44" bestFit="1" customWidth="1"/>
    <col min="1540" max="1540" width="9.28515625" style="44" bestFit="1" customWidth="1"/>
    <col min="1541" max="1541" width="11" style="44" bestFit="1" customWidth="1"/>
    <col min="1542" max="1545" width="9.28515625" style="44" bestFit="1" customWidth="1"/>
    <col min="1546" max="1546" width="8.85546875" style="44" bestFit="1" customWidth="1"/>
    <col min="1547" max="1552" width="9.28515625" style="44" bestFit="1" customWidth="1"/>
    <col min="1553" max="1553" width="11.140625" style="44" bestFit="1" customWidth="1"/>
    <col min="1554" max="1792" width="8.85546875" style="44"/>
    <col min="1793" max="1793" width="18.42578125" style="44" bestFit="1" customWidth="1"/>
    <col min="1794" max="1795" width="8.85546875" style="44" bestFit="1" customWidth="1"/>
    <col min="1796" max="1796" width="9.28515625" style="44" bestFit="1" customWidth="1"/>
    <col min="1797" max="1797" width="11" style="44" bestFit="1" customWidth="1"/>
    <col min="1798" max="1801" width="9.28515625" style="44" bestFit="1" customWidth="1"/>
    <col min="1802" max="1802" width="8.85546875" style="44" bestFit="1" customWidth="1"/>
    <col min="1803" max="1808" width="9.28515625" style="44" bestFit="1" customWidth="1"/>
    <col min="1809" max="1809" width="11.140625" style="44" bestFit="1" customWidth="1"/>
    <col min="1810" max="2048" width="8.85546875" style="44"/>
    <col min="2049" max="2049" width="18.42578125" style="44" bestFit="1" customWidth="1"/>
    <col min="2050" max="2051" width="8.85546875" style="44" bestFit="1" customWidth="1"/>
    <col min="2052" max="2052" width="9.28515625" style="44" bestFit="1" customWidth="1"/>
    <col min="2053" max="2053" width="11" style="44" bestFit="1" customWidth="1"/>
    <col min="2054" max="2057" width="9.28515625" style="44" bestFit="1" customWidth="1"/>
    <col min="2058" max="2058" width="8.85546875" style="44" bestFit="1" customWidth="1"/>
    <col min="2059" max="2064" width="9.28515625" style="44" bestFit="1" customWidth="1"/>
    <col min="2065" max="2065" width="11.140625" style="44" bestFit="1" customWidth="1"/>
    <col min="2066" max="2304" width="8.85546875" style="44"/>
    <col min="2305" max="2305" width="18.42578125" style="44" bestFit="1" customWidth="1"/>
    <col min="2306" max="2307" width="8.85546875" style="44" bestFit="1" customWidth="1"/>
    <col min="2308" max="2308" width="9.28515625" style="44" bestFit="1" customWidth="1"/>
    <col min="2309" max="2309" width="11" style="44" bestFit="1" customWidth="1"/>
    <col min="2310" max="2313" width="9.28515625" style="44" bestFit="1" customWidth="1"/>
    <col min="2314" max="2314" width="8.85546875" style="44" bestFit="1" customWidth="1"/>
    <col min="2315" max="2320" width="9.28515625" style="44" bestFit="1" customWidth="1"/>
    <col min="2321" max="2321" width="11.140625" style="44" bestFit="1" customWidth="1"/>
    <col min="2322" max="2560" width="8.85546875" style="44"/>
    <col min="2561" max="2561" width="18.42578125" style="44" bestFit="1" customWidth="1"/>
    <col min="2562" max="2563" width="8.85546875" style="44" bestFit="1" customWidth="1"/>
    <col min="2564" max="2564" width="9.28515625" style="44" bestFit="1" customWidth="1"/>
    <col min="2565" max="2565" width="11" style="44" bestFit="1" customWidth="1"/>
    <col min="2566" max="2569" width="9.28515625" style="44" bestFit="1" customWidth="1"/>
    <col min="2570" max="2570" width="8.85546875" style="44" bestFit="1" customWidth="1"/>
    <col min="2571" max="2576" width="9.28515625" style="44" bestFit="1" customWidth="1"/>
    <col min="2577" max="2577" width="11.140625" style="44" bestFit="1" customWidth="1"/>
    <col min="2578" max="2816" width="8.85546875" style="44"/>
    <col min="2817" max="2817" width="18.42578125" style="44" bestFit="1" customWidth="1"/>
    <col min="2818" max="2819" width="8.85546875" style="44" bestFit="1" customWidth="1"/>
    <col min="2820" max="2820" width="9.28515625" style="44" bestFit="1" customWidth="1"/>
    <col min="2821" max="2821" width="11" style="44" bestFit="1" customWidth="1"/>
    <col min="2822" max="2825" width="9.28515625" style="44" bestFit="1" customWidth="1"/>
    <col min="2826" max="2826" width="8.85546875" style="44" bestFit="1" customWidth="1"/>
    <col min="2827" max="2832" width="9.28515625" style="44" bestFit="1" customWidth="1"/>
    <col min="2833" max="2833" width="11.140625" style="44" bestFit="1" customWidth="1"/>
    <col min="2834" max="3072" width="8.85546875" style="44"/>
    <col min="3073" max="3073" width="18.42578125" style="44" bestFit="1" customWidth="1"/>
    <col min="3074" max="3075" width="8.85546875" style="44" bestFit="1" customWidth="1"/>
    <col min="3076" max="3076" width="9.28515625" style="44" bestFit="1" customWidth="1"/>
    <col min="3077" max="3077" width="11" style="44" bestFit="1" customWidth="1"/>
    <col min="3078" max="3081" width="9.28515625" style="44" bestFit="1" customWidth="1"/>
    <col min="3082" max="3082" width="8.85546875" style="44" bestFit="1" customWidth="1"/>
    <col min="3083" max="3088" width="9.28515625" style="44" bestFit="1" customWidth="1"/>
    <col min="3089" max="3089" width="11.140625" style="44" bestFit="1" customWidth="1"/>
    <col min="3090" max="3328" width="8.85546875" style="44"/>
    <col min="3329" max="3329" width="18.42578125" style="44" bestFit="1" customWidth="1"/>
    <col min="3330" max="3331" width="8.85546875" style="44" bestFit="1" customWidth="1"/>
    <col min="3332" max="3332" width="9.28515625" style="44" bestFit="1" customWidth="1"/>
    <col min="3333" max="3333" width="11" style="44" bestFit="1" customWidth="1"/>
    <col min="3334" max="3337" width="9.28515625" style="44" bestFit="1" customWidth="1"/>
    <col min="3338" max="3338" width="8.85546875" style="44" bestFit="1" customWidth="1"/>
    <col min="3339" max="3344" width="9.28515625" style="44" bestFit="1" customWidth="1"/>
    <col min="3345" max="3345" width="11.140625" style="44" bestFit="1" customWidth="1"/>
    <col min="3346" max="3584" width="8.85546875" style="44"/>
    <col min="3585" max="3585" width="18.42578125" style="44" bestFit="1" customWidth="1"/>
    <col min="3586" max="3587" width="8.85546875" style="44" bestFit="1" customWidth="1"/>
    <col min="3588" max="3588" width="9.28515625" style="44" bestFit="1" customWidth="1"/>
    <col min="3589" max="3589" width="11" style="44" bestFit="1" customWidth="1"/>
    <col min="3590" max="3593" width="9.28515625" style="44" bestFit="1" customWidth="1"/>
    <col min="3594" max="3594" width="8.85546875" style="44" bestFit="1" customWidth="1"/>
    <col min="3595" max="3600" width="9.28515625" style="44" bestFit="1" customWidth="1"/>
    <col min="3601" max="3601" width="11.140625" style="44" bestFit="1" customWidth="1"/>
    <col min="3602" max="3840" width="8.85546875" style="44"/>
    <col min="3841" max="3841" width="18.42578125" style="44" bestFit="1" customWidth="1"/>
    <col min="3842" max="3843" width="8.85546875" style="44" bestFit="1" customWidth="1"/>
    <col min="3844" max="3844" width="9.28515625" style="44" bestFit="1" customWidth="1"/>
    <col min="3845" max="3845" width="11" style="44" bestFit="1" customWidth="1"/>
    <col min="3846" max="3849" width="9.28515625" style="44" bestFit="1" customWidth="1"/>
    <col min="3850" max="3850" width="8.85546875" style="44" bestFit="1" customWidth="1"/>
    <col min="3851" max="3856" width="9.28515625" style="44" bestFit="1" customWidth="1"/>
    <col min="3857" max="3857" width="11.140625" style="44" bestFit="1" customWidth="1"/>
    <col min="3858" max="4096" width="8.85546875" style="44"/>
    <col min="4097" max="4097" width="18.42578125" style="44" bestFit="1" customWidth="1"/>
    <col min="4098" max="4099" width="8.85546875" style="44" bestFit="1" customWidth="1"/>
    <col min="4100" max="4100" width="9.28515625" style="44" bestFit="1" customWidth="1"/>
    <col min="4101" max="4101" width="11" style="44" bestFit="1" customWidth="1"/>
    <col min="4102" max="4105" width="9.28515625" style="44" bestFit="1" customWidth="1"/>
    <col min="4106" max="4106" width="8.85546875" style="44" bestFit="1" customWidth="1"/>
    <col min="4107" max="4112" width="9.28515625" style="44" bestFit="1" customWidth="1"/>
    <col min="4113" max="4113" width="11.140625" style="44" bestFit="1" customWidth="1"/>
    <col min="4114" max="4352" width="8.85546875" style="44"/>
    <col min="4353" max="4353" width="18.42578125" style="44" bestFit="1" customWidth="1"/>
    <col min="4354" max="4355" width="8.85546875" style="44" bestFit="1" customWidth="1"/>
    <col min="4356" max="4356" width="9.28515625" style="44" bestFit="1" customWidth="1"/>
    <col min="4357" max="4357" width="11" style="44" bestFit="1" customWidth="1"/>
    <col min="4358" max="4361" width="9.28515625" style="44" bestFit="1" customWidth="1"/>
    <col min="4362" max="4362" width="8.85546875" style="44" bestFit="1" customWidth="1"/>
    <col min="4363" max="4368" width="9.28515625" style="44" bestFit="1" customWidth="1"/>
    <col min="4369" max="4369" width="11.140625" style="44" bestFit="1" customWidth="1"/>
    <col min="4370" max="4608" width="8.85546875" style="44"/>
    <col min="4609" max="4609" width="18.42578125" style="44" bestFit="1" customWidth="1"/>
    <col min="4610" max="4611" width="8.85546875" style="44" bestFit="1" customWidth="1"/>
    <col min="4612" max="4612" width="9.28515625" style="44" bestFit="1" customWidth="1"/>
    <col min="4613" max="4613" width="11" style="44" bestFit="1" customWidth="1"/>
    <col min="4614" max="4617" width="9.28515625" style="44" bestFit="1" customWidth="1"/>
    <col min="4618" max="4618" width="8.85546875" style="44" bestFit="1" customWidth="1"/>
    <col min="4619" max="4624" width="9.28515625" style="44" bestFit="1" customWidth="1"/>
    <col min="4625" max="4625" width="11.140625" style="44" bestFit="1" customWidth="1"/>
    <col min="4626" max="4864" width="8.85546875" style="44"/>
    <col min="4865" max="4865" width="18.42578125" style="44" bestFit="1" customWidth="1"/>
    <col min="4866" max="4867" width="8.85546875" style="44" bestFit="1" customWidth="1"/>
    <col min="4868" max="4868" width="9.28515625" style="44" bestFit="1" customWidth="1"/>
    <col min="4869" max="4869" width="11" style="44" bestFit="1" customWidth="1"/>
    <col min="4870" max="4873" width="9.28515625" style="44" bestFit="1" customWidth="1"/>
    <col min="4874" max="4874" width="8.85546875" style="44" bestFit="1" customWidth="1"/>
    <col min="4875" max="4880" width="9.28515625" style="44" bestFit="1" customWidth="1"/>
    <col min="4881" max="4881" width="11.140625" style="44" bestFit="1" customWidth="1"/>
    <col min="4882" max="5120" width="8.85546875" style="44"/>
    <col min="5121" max="5121" width="18.42578125" style="44" bestFit="1" customWidth="1"/>
    <col min="5122" max="5123" width="8.85546875" style="44" bestFit="1" customWidth="1"/>
    <col min="5124" max="5124" width="9.28515625" style="44" bestFit="1" customWidth="1"/>
    <col min="5125" max="5125" width="11" style="44" bestFit="1" customWidth="1"/>
    <col min="5126" max="5129" width="9.28515625" style="44" bestFit="1" customWidth="1"/>
    <col min="5130" max="5130" width="8.85546875" style="44" bestFit="1" customWidth="1"/>
    <col min="5131" max="5136" width="9.28515625" style="44" bestFit="1" customWidth="1"/>
    <col min="5137" max="5137" width="11.140625" style="44" bestFit="1" customWidth="1"/>
    <col min="5138" max="5376" width="8.85546875" style="44"/>
    <col min="5377" max="5377" width="18.42578125" style="44" bestFit="1" customWidth="1"/>
    <col min="5378" max="5379" width="8.85546875" style="44" bestFit="1" customWidth="1"/>
    <col min="5380" max="5380" width="9.28515625" style="44" bestFit="1" customWidth="1"/>
    <col min="5381" max="5381" width="11" style="44" bestFit="1" customWidth="1"/>
    <col min="5382" max="5385" width="9.28515625" style="44" bestFit="1" customWidth="1"/>
    <col min="5386" max="5386" width="8.85546875" style="44" bestFit="1" customWidth="1"/>
    <col min="5387" max="5392" width="9.28515625" style="44" bestFit="1" customWidth="1"/>
    <col min="5393" max="5393" width="11.140625" style="44" bestFit="1" customWidth="1"/>
    <col min="5394" max="5632" width="8.85546875" style="44"/>
    <col min="5633" max="5633" width="18.42578125" style="44" bestFit="1" customWidth="1"/>
    <col min="5634" max="5635" width="8.85546875" style="44" bestFit="1" customWidth="1"/>
    <col min="5636" max="5636" width="9.28515625" style="44" bestFit="1" customWidth="1"/>
    <col min="5637" max="5637" width="11" style="44" bestFit="1" customWidth="1"/>
    <col min="5638" max="5641" width="9.28515625" style="44" bestFit="1" customWidth="1"/>
    <col min="5642" max="5642" width="8.85546875" style="44" bestFit="1" customWidth="1"/>
    <col min="5643" max="5648" width="9.28515625" style="44" bestFit="1" customWidth="1"/>
    <col min="5649" max="5649" width="11.140625" style="44" bestFit="1" customWidth="1"/>
    <col min="5650" max="5888" width="8.85546875" style="44"/>
    <col min="5889" max="5889" width="18.42578125" style="44" bestFit="1" customWidth="1"/>
    <col min="5890" max="5891" width="8.85546875" style="44" bestFit="1" customWidth="1"/>
    <col min="5892" max="5892" width="9.28515625" style="44" bestFit="1" customWidth="1"/>
    <col min="5893" max="5893" width="11" style="44" bestFit="1" customWidth="1"/>
    <col min="5894" max="5897" width="9.28515625" style="44" bestFit="1" customWidth="1"/>
    <col min="5898" max="5898" width="8.85546875" style="44" bestFit="1" customWidth="1"/>
    <col min="5899" max="5904" width="9.28515625" style="44" bestFit="1" customWidth="1"/>
    <col min="5905" max="5905" width="11.140625" style="44" bestFit="1" customWidth="1"/>
    <col min="5906" max="6144" width="8.85546875" style="44"/>
    <col min="6145" max="6145" width="18.42578125" style="44" bestFit="1" customWidth="1"/>
    <col min="6146" max="6147" width="8.85546875" style="44" bestFit="1" customWidth="1"/>
    <col min="6148" max="6148" width="9.28515625" style="44" bestFit="1" customWidth="1"/>
    <col min="6149" max="6149" width="11" style="44" bestFit="1" customWidth="1"/>
    <col min="6150" max="6153" width="9.28515625" style="44" bestFit="1" customWidth="1"/>
    <col min="6154" max="6154" width="8.85546875" style="44" bestFit="1" customWidth="1"/>
    <col min="6155" max="6160" width="9.28515625" style="44" bestFit="1" customWidth="1"/>
    <col min="6161" max="6161" width="11.140625" style="44" bestFit="1" customWidth="1"/>
    <col min="6162" max="6400" width="8.85546875" style="44"/>
    <col min="6401" max="6401" width="18.42578125" style="44" bestFit="1" customWidth="1"/>
    <col min="6402" max="6403" width="8.85546875" style="44" bestFit="1" customWidth="1"/>
    <col min="6404" max="6404" width="9.28515625" style="44" bestFit="1" customWidth="1"/>
    <col min="6405" max="6405" width="11" style="44" bestFit="1" customWidth="1"/>
    <col min="6406" max="6409" width="9.28515625" style="44" bestFit="1" customWidth="1"/>
    <col min="6410" max="6410" width="8.85546875" style="44" bestFit="1" customWidth="1"/>
    <col min="6411" max="6416" width="9.28515625" style="44" bestFit="1" customWidth="1"/>
    <col min="6417" max="6417" width="11.140625" style="44" bestFit="1" customWidth="1"/>
    <col min="6418" max="6656" width="8.85546875" style="44"/>
    <col min="6657" max="6657" width="18.42578125" style="44" bestFit="1" customWidth="1"/>
    <col min="6658" max="6659" width="8.85546875" style="44" bestFit="1" customWidth="1"/>
    <col min="6660" max="6660" width="9.28515625" style="44" bestFit="1" customWidth="1"/>
    <col min="6661" max="6661" width="11" style="44" bestFit="1" customWidth="1"/>
    <col min="6662" max="6665" width="9.28515625" style="44" bestFit="1" customWidth="1"/>
    <col min="6666" max="6666" width="8.85546875" style="44" bestFit="1" customWidth="1"/>
    <col min="6667" max="6672" width="9.28515625" style="44" bestFit="1" customWidth="1"/>
    <col min="6673" max="6673" width="11.140625" style="44" bestFit="1" customWidth="1"/>
    <col min="6674" max="6912" width="8.85546875" style="44"/>
    <col min="6913" max="6913" width="18.42578125" style="44" bestFit="1" customWidth="1"/>
    <col min="6914" max="6915" width="8.85546875" style="44" bestFit="1" customWidth="1"/>
    <col min="6916" max="6916" width="9.28515625" style="44" bestFit="1" customWidth="1"/>
    <col min="6917" max="6917" width="11" style="44" bestFit="1" customWidth="1"/>
    <col min="6918" max="6921" width="9.28515625" style="44" bestFit="1" customWidth="1"/>
    <col min="6922" max="6922" width="8.85546875" style="44" bestFit="1" customWidth="1"/>
    <col min="6923" max="6928" width="9.28515625" style="44" bestFit="1" customWidth="1"/>
    <col min="6929" max="6929" width="11.140625" style="44" bestFit="1" customWidth="1"/>
    <col min="6930" max="7168" width="8.85546875" style="44"/>
    <col min="7169" max="7169" width="18.42578125" style="44" bestFit="1" customWidth="1"/>
    <col min="7170" max="7171" width="8.85546875" style="44" bestFit="1" customWidth="1"/>
    <col min="7172" max="7172" width="9.28515625" style="44" bestFit="1" customWidth="1"/>
    <col min="7173" max="7173" width="11" style="44" bestFit="1" customWidth="1"/>
    <col min="7174" max="7177" width="9.28515625" style="44" bestFit="1" customWidth="1"/>
    <col min="7178" max="7178" width="8.85546875" style="44" bestFit="1" customWidth="1"/>
    <col min="7179" max="7184" width="9.28515625" style="44" bestFit="1" customWidth="1"/>
    <col min="7185" max="7185" width="11.140625" style="44" bestFit="1" customWidth="1"/>
    <col min="7186" max="7424" width="8.85546875" style="44"/>
    <col min="7425" max="7425" width="18.42578125" style="44" bestFit="1" customWidth="1"/>
    <col min="7426" max="7427" width="8.85546875" style="44" bestFit="1" customWidth="1"/>
    <col min="7428" max="7428" width="9.28515625" style="44" bestFit="1" customWidth="1"/>
    <col min="7429" max="7429" width="11" style="44" bestFit="1" customWidth="1"/>
    <col min="7430" max="7433" width="9.28515625" style="44" bestFit="1" customWidth="1"/>
    <col min="7434" max="7434" width="8.85546875" style="44" bestFit="1" customWidth="1"/>
    <col min="7435" max="7440" width="9.28515625" style="44" bestFit="1" customWidth="1"/>
    <col min="7441" max="7441" width="11.140625" style="44" bestFit="1" customWidth="1"/>
    <col min="7442" max="7680" width="8.85546875" style="44"/>
    <col min="7681" max="7681" width="18.42578125" style="44" bestFit="1" customWidth="1"/>
    <col min="7682" max="7683" width="8.85546875" style="44" bestFit="1" customWidth="1"/>
    <col min="7684" max="7684" width="9.28515625" style="44" bestFit="1" customWidth="1"/>
    <col min="7685" max="7685" width="11" style="44" bestFit="1" customWidth="1"/>
    <col min="7686" max="7689" width="9.28515625" style="44" bestFit="1" customWidth="1"/>
    <col min="7690" max="7690" width="8.85546875" style="44" bestFit="1" customWidth="1"/>
    <col min="7691" max="7696" width="9.28515625" style="44" bestFit="1" customWidth="1"/>
    <col min="7697" max="7697" width="11.140625" style="44" bestFit="1" customWidth="1"/>
    <col min="7698" max="7936" width="8.85546875" style="44"/>
    <col min="7937" max="7937" width="18.42578125" style="44" bestFit="1" customWidth="1"/>
    <col min="7938" max="7939" width="8.85546875" style="44" bestFit="1" customWidth="1"/>
    <col min="7940" max="7940" width="9.28515625" style="44" bestFit="1" customWidth="1"/>
    <col min="7941" max="7941" width="11" style="44" bestFit="1" customWidth="1"/>
    <col min="7942" max="7945" width="9.28515625" style="44" bestFit="1" customWidth="1"/>
    <col min="7946" max="7946" width="8.85546875" style="44" bestFit="1" customWidth="1"/>
    <col min="7947" max="7952" width="9.28515625" style="44" bestFit="1" customWidth="1"/>
    <col min="7953" max="7953" width="11.140625" style="44" bestFit="1" customWidth="1"/>
    <col min="7954" max="8192" width="8.85546875" style="44"/>
    <col min="8193" max="8193" width="18.42578125" style="44" bestFit="1" customWidth="1"/>
    <col min="8194" max="8195" width="8.85546875" style="44" bestFit="1" customWidth="1"/>
    <col min="8196" max="8196" width="9.28515625" style="44" bestFit="1" customWidth="1"/>
    <col min="8197" max="8197" width="11" style="44" bestFit="1" customWidth="1"/>
    <col min="8198" max="8201" width="9.28515625" style="44" bestFit="1" customWidth="1"/>
    <col min="8202" max="8202" width="8.85546875" style="44" bestFit="1" customWidth="1"/>
    <col min="8203" max="8208" width="9.28515625" style="44" bestFit="1" customWidth="1"/>
    <col min="8209" max="8209" width="11.140625" style="44" bestFit="1" customWidth="1"/>
    <col min="8210" max="8448" width="8.85546875" style="44"/>
    <col min="8449" max="8449" width="18.42578125" style="44" bestFit="1" customWidth="1"/>
    <col min="8450" max="8451" width="8.85546875" style="44" bestFit="1" customWidth="1"/>
    <col min="8452" max="8452" width="9.28515625" style="44" bestFit="1" customWidth="1"/>
    <col min="8453" max="8453" width="11" style="44" bestFit="1" customWidth="1"/>
    <col min="8454" max="8457" width="9.28515625" style="44" bestFit="1" customWidth="1"/>
    <col min="8458" max="8458" width="8.85546875" style="44" bestFit="1" customWidth="1"/>
    <col min="8459" max="8464" width="9.28515625" style="44" bestFit="1" customWidth="1"/>
    <col min="8465" max="8465" width="11.140625" style="44" bestFit="1" customWidth="1"/>
    <col min="8466" max="8704" width="8.85546875" style="44"/>
    <col min="8705" max="8705" width="18.42578125" style="44" bestFit="1" customWidth="1"/>
    <col min="8706" max="8707" width="8.85546875" style="44" bestFit="1" customWidth="1"/>
    <col min="8708" max="8708" width="9.28515625" style="44" bestFit="1" customWidth="1"/>
    <col min="8709" max="8709" width="11" style="44" bestFit="1" customWidth="1"/>
    <col min="8710" max="8713" width="9.28515625" style="44" bestFit="1" customWidth="1"/>
    <col min="8714" max="8714" width="8.85546875" style="44" bestFit="1" customWidth="1"/>
    <col min="8715" max="8720" width="9.28515625" style="44" bestFit="1" customWidth="1"/>
    <col min="8721" max="8721" width="11.140625" style="44" bestFit="1" customWidth="1"/>
    <col min="8722" max="8960" width="8.85546875" style="44"/>
    <col min="8961" max="8961" width="18.42578125" style="44" bestFit="1" customWidth="1"/>
    <col min="8962" max="8963" width="8.85546875" style="44" bestFit="1" customWidth="1"/>
    <col min="8964" max="8964" width="9.28515625" style="44" bestFit="1" customWidth="1"/>
    <col min="8965" max="8965" width="11" style="44" bestFit="1" customWidth="1"/>
    <col min="8966" max="8969" width="9.28515625" style="44" bestFit="1" customWidth="1"/>
    <col min="8970" max="8970" width="8.85546875" style="44" bestFit="1" customWidth="1"/>
    <col min="8971" max="8976" width="9.28515625" style="44" bestFit="1" customWidth="1"/>
    <col min="8977" max="8977" width="11.140625" style="44" bestFit="1" customWidth="1"/>
    <col min="8978" max="9216" width="8.85546875" style="44"/>
    <col min="9217" max="9217" width="18.42578125" style="44" bestFit="1" customWidth="1"/>
    <col min="9218" max="9219" width="8.85546875" style="44" bestFit="1" customWidth="1"/>
    <col min="9220" max="9220" width="9.28515625" style="44" bestFit="1" customWidth="1"/>
    <col min="9221" max="9221" width="11" style="44" bestFit="1" customWidth="1"/>
    <col min="9222" max="9225" width="9.28515625" style="44" bestFit="1" customWidth="1"/>
    <col min="9226" max="9226" width="8.85546875" style="44" bestFit="1" customWidth="1"/>
    <col min="9227" max="9232" width="9.28515625" style="44" bestFit="1" customWidth="1"/>
    <col min="9233" max="9233" width="11.140625" style="44" bestFit="1" customWidth="1"/>
    <col min="9234" max="9472" width="8.85546875" style="44"/>
    <col min="9473" max="9473" width="18.42578125" style="44" bestFit="1" customWidth="1"/>
    <col min="9474" max="9475" width="8.85546875" style="44" bestFit="1" customWidth="1"/>
    <col min="9476" max="9476" width="9.28515625" style="44" bestFit="1" customWidth="1"/>
    <col min="9477" max="9477" width="11" style="44" bestFit="1" customWidth="1"/>
    <col min="9478" max="9481" width="9.28515625" style="44" bestFit="1" customWidth="1"/>
    <col min="9482" max="9482" width="8.85546875" style="44" bestFit="1" customWidth="1"/>
    <col min="9483" max="9488" width="9.28515625" style="44" bestFit="1" customWidth="1"/>
    <col min="9489" max="9489" width="11.140625" style="44" bestFit="1" customWidth="1"/>
    <col min="9490" max="9728" width="8.85546875" style="44"/>
    <col min="9729" max="9729" width="18.42578125" style="44" bestFit="1" customWidth="1"/>
    <col min="9730" max="9731" width="8.85546875" style="44" bestFit="1" customWidth="1"/>
    <col min="9732" max="9732" width="9.28515625" style="44" bestFit="1" customWidth="1"/>
    <col min="9733" max="9733" width="11" style="44" bestFit="1" customWidth="1"/>
    <col min="9734" max="9737" width="9.28515625" style="44" bestFit="1" customWidth="1"/>
    <col min="9738" max="9738" width="8.85546875" style="44" bestFit="1" customWidth="1"/>
    <col min="9739" max="9744" width="9.28515625" style="44" bestFit="1" customWidth="1"/>
    <col min="9745" max="9745" width="11.140625" style="44" bestFit="1" customWidth="1"/>
    <col min="9746" max="9984" width="8.85546875" style="44"/>
    <col min="9985" max="9985" width="18.42578125" style="44" bestFit="1" customWidth="1"/>
    <col min="9986" max="9987" width="8.85546875" style="44" bestFit="1" customWidth="1"/>
    <col min="9988" max="9988" width="9.28515625" style="44" bestFit="1" customWidth="1"/>
    <col min="9989" max="9989" width="11" style="44" bestFit="1" customWidth="1"/>
    <col min="9990" max="9993" width="9.28515625" style="44" bestFit="1" customWidth="1"/>
    <col min="9994" max="9994" width="8.85546875" style="44" bestFit="1" customWidth="1"/>
    <col min="9995" max="10000" width="9.28515625" style="44" bestFit="1" customWidth="1"/>
    <col min="10001" max="10001" width="11.140625" style="44" bestFit="1" customWidth="1"/>
    <col min="10002" max="10240" width="8.85546875" style="44"/>
    <col min="10241" max="10241" width="18.42578125" style="44" bestFit="1" customWidth="1"/>
    <col min="10242" max="10243" width="8.85546875" style="44" bestFit="1" customWidth="1"/>
    <col min="10244" max="10244" width="9.28515625" style="44" bestFit="1" customWidth="1"/>
    <col min="10245" max="10245" width="11" style="44" bestFit="1" customWidth="1"/>
    <col min="10246" max="10249" width="9.28515625" style="44" bestFit="1" customWidth="1"/>
    <col min="10250" max="10250" width="8.85546875" style="44" bestFit="1" customWidth="1"/>
    <col min="10251" max="10256" width="9.28515625" style="44" bestFit="1" customWidth="1"/>
    <col min="10257" max="10257" width="11.140625" style="44" bestFit="1" customWidth="1"/>
    <col min="10258" max="10496" width="8.85546875" style="44"/>
    <col min="10497" max="10497" width="18.42578125" style="44" bestFit="1" customWidth="1"/>
    <col min="10498" max="10499" width="8.85546875" style="44" bestFit="1" customWidth="1"/>
    <col min="10500" max="10500" width="9.28515625" style="44" bestFit="1" customWidth="1"/>
    <col min="10501" max="10501" width="11" style="44" bestFit="1" customWidth="1"/>
    <col min="10502" max="10505" width="9.28515625" style="44" bestFit="1" customWidth="1"/>
    <col min="10506" max="10506" width="8.85546875" style="44" bestFit="1" customWidth="1"/>
    <col min="10507" max="10512" width="9.28515625" style="44" bestFit="1" customWidth="1"/>
    <col min="10513" max="10513" width="11.140625" style="44" bestFit="1" customWidth="1"/>
    <col min="10514" max="10752" width="8.85546875" style="44"/>
    <col min="10753" max="10753" width="18.42578125" style="44" bestFit="1" customWidth="1"/>
    <col min="10754" max="10755" width="8.85546875" style="44" bestFit="1" customWidth="1"/>
    <col min="10756" max="10756" width="9.28515625" style="44" bestFit="1" customWidth="1"/>
    <col min="10757" max="10757" width="11" style="44" bestFit="1" customWidth="1"/>
    <col min="10758" max="10761" width="9.28515625" style="44" bestFit="1" customWidth="1"/>
    <col min="10762" max="10762" width="8.85546875" style="44" bestFit="1" customWidth="1"/>
    <col min="10763" max="10768" width="9.28515625" style="44" bestFit="1" customWidth="1"/>
    <col min="10769" max="10769" width="11.140625" style="44" bestFit="1" customWidth="1"/>
    <col min="10770" max="11008" width="8.85546875" style="44"/>
    <col min="11009" max="11009" width="18.42578125" style="44" bestFit="1" customWidth="1"/>
    <col min="11010" max="11011" width="8.85546875" style="44" bestFit="1" customWidth="1"/>
    <col min="11012" max="11012" width="9.28515625" style="44" bestFit="1" customWidth="1"/>
    <col min="11013" max="11013" width="11" style="44" bestFit="1" customWidth="1"/>
    <col min="11014" max="11017" width="9.28515625" style="44" bestFit="1" customWidth="1"/>
    <col min="11018" max="11018" width="8.85546875" style="44" bestFit="1" customWidth="1"/>
    <col min="11019" max="11024" width="9.28515625" style="44" bestFit="1" customWidth="1"/>
    <col min="11025" max="11025" width="11.140625" style="44" bestFit="1" customWidth="1"/>
    <col min="11026" max="11264" width="8.85546875" style="44"/>
    <col min="11265" max="11265" width="18.42578125" style="44" bestFit="1" customWidth="1"/>
    <col min="11266" max="11267" width="8.85546875" style="44" bestFit="1" customWidth="1"/>
    <col min="11268" max="11268" width="9.28515625" style="44" bestFit="1" customWidth="1"/>
    <col min="11269" max="11269" width="11" style="44" bestFit="1" customWidth="1"/>
    <col min="11270" max="11273" width="9.28515625" style="44" bestFit="1" customWidth="1"/>
    <col min="11274" max="11274" width="8.85546875" style="44" bestFit="1" customWidth="1"/>
    <col min="11275" max="11280" width="9.28515625" style="44" bestFit="1" customWidth="1"/>
    <col min="11281" max="11281" width="11.140625" style="44" bestFit="1" customWidth="1"/>
    <col min="11282" max="11520" width="8.85546875" style="44"/>
    <col min="11521" max="11521" width="18.42578125" style="44" bestFit="1" customWidth="1"/>
    <col min="11522" max="11523" width="8.85546875" style="44" bestFit="1" customWidth="1"/>
    <col min="11524" max="11524" width="9.28515625" style="44" bestFit="1" customWidth="1"/>
    <col min="11525" max="11525" width="11" style="44" bestFit="1" customWidth="1"/>
    <col min="11526" max="11529" width="9.28515625" style="44" bestFit="1" customWidth="1"/>
    <col min="11530" max="11530" width="8.85546875" style="44" bestFit="1" customWidth="1"/>
    <col min="11531" max="11536" width="9.28515625" style="44" bestFit="1" customWidth="1"/>
    <col min="11537" max="11537" width="11.140625" style="44" bestFit="1" customWidth="1"/>
    <col min="11538" max="11776" width="8.85546875" style="44"/>
    <col min="11777" max="11777" width="18.42578125" style="44" bestFit="1" customWidth="1"/>
    <col min="11778" max="11779" width="8.85546875" style="44" bestFit="1" customWidth="1"/>
    <col min="11780" max="11780" width="9.28515625" style="44" bestFit="1" customWidth="1"/>
    <col min="11781" max="11781" width="11" style="44" bestFit="1" customWidth="1"/>
    <col min="11782" max="11785" width="9.28515625" style="44" bestFit="1" customWidth="1"/>
    <col min="11786" max="11786" width="8.85546875" style="44" bestFit="1" customWidth="1"/>
    <col min="11787" max="11792" width="9.28515625" style="44" bestFit="1" customWidth="1"/>
    <col min="11793" max="11793" width="11.140625" style="44" bestFit="1" customWidth="1"/>
    <col min="11794" max="12032" width="8.85546875" style="44"/>
    <col min="12033" max="12033" width="18.42578125" style="44" bestFit="1" customWidth="1"/>
    <col min="12034" max="12035" width="8.85546875" style="44" bestFit="1" customWidth="1"/>
    <col min="12036" max="12036" width="9.28515625" style="44" bestFit="1" customWidth="1"/>
    <col min="12037" max="12037" width="11" style="44" bestFit="1" customWidth="1"/>
    <col min="12038" max="12041" width="9.28515625" style="44" bestFit="1" customWidth="1"/>
    <col min="12042" max="12042" width="8.85546875" style="44" bestFit="1" customWidth="1"/>
    <col min="12043" max="12048" width="9.28515625" style="44" bestFit="1" customWidth="1"/>
    <col min="12049" max="12049" width="11.140625" style="44" bestFit="1" customWidth="1"/>
    <col min="12050" max="12288" width="8.85546875" style="44"/>
    <col min="12289" max="12289" width="18.42578125" style="44" bestFit="1" customWidth="1"/>
    <col min="12290" max="12291" width="8.85546875" style="44" bestFit="1" customWidth="1"/>
    <col min="12292" max="12292" width="9.28515625" style="44" bestFit="1" customWidth="1"/>
    <col min="12293" max="12293" width="11" style="44" bestFit="1" customWidth="1"/>
    <col min="12294" max="12297" width="9.28515625" style="44" bestFit="1" customWidth="1"/>
    <col min="12298" max="12298" width="8.85546875" style="44" bestFit="1" customWidth="1"/>
    <col min="12299" max="12304" width="9.28515625" style="44" bestFit="1" customWidth="1"/>
    <col min="12305" max="12305" width="11.140625" style="44" bestFit="1" customWidth="1"/>
    <col min="12306" max="12544" width="8.85546875" style="44"/>
    <col min="12545" max="12545" width="18.42578125" style="44" bestFit="1" customWidth="1"/>
    <col min="12546" max="12547" width="8.85546875" style="44" bestFit="1" customWidth="1"/>
    <col min="12548" max="12548" width="9.28515625" style="44" bestFit="1" customWidth="1"/>
    <col min="12549" max="12549" width="11" style="44" bestFit="1" customWidth="1"/>
    <col min="12550" max="12553" width="9.28515625" style="44" bestFit="1" customWidth="1"/>
    <col min="12554" max="12554" width="8.85546875" style="44" bestFit="1" customWidth="1"/>
    <col min="12555" max="12560" width="9.28515625" style="44" bestFit="1" customWidth="1"/>
    <col min="12561" max="12561" width="11.140625" style="44" bestFit="1" customWidth="1"/>
    <col min="12562" max="12800" width="8.85546875" style="44"/>
    <col min="12801" max="12801" width="18.42578125" style="44" bestFit="1" customWidth="1"/>
    <col min="12802" max="12803" width="8.85546875" style="44" bestFit="1" customWidth="1"/>
    <col min="12804" max="12804" width="9.28515625" style="44" bestFit="1" customWidth="1"/>
    <col min="12805" max="12805" width="11" style="44" bestFit="1" customWidth="1"/>
    <col min="12806" max="12809" width="9.28515625" style="44" bestFit="1" customWidth="1"/>
    <col min="12810" max="12810" width="8.85546875" style="44" bestFit="1" customWidth="1"/>
    <col min="12811" max="12816" width="9.28515625" style="44" bestFit="1" customWidth="1"/>
    <col min="12817" max="12817" width="11.140625" style="44" bestFit="1" customWidth="1"/>
    <col min="12818" max="13056" width="8.85546875" style="44"/>
    <col min="13057" max="13057" width="18.42578125" style="44" bestFit="1" customWidth="1"/>
    <col min="13058" max="13059" width="8.85546875" style="44" bestFit="1" customWidth="1"/>
    <col min="13060" max="13060" width="9.28515625" style="44" bestFit="1" customWidth="1"/>
    <col min="13061" max="13061" width="11" style="44" bestFit="1" customWidth="1"/>
    <col min="13062" max="13065" width="9.28515625" style="44" bestFit="1" customWidth="1"/>
    <col min="13066" max="13066" width="8.85546875" style="44" bestFit="1" customWidth="1"/>
    <col min="13067" max="13072" width="9.28515625" style="44" bestFit="1" customWidth="1"/>
    <col min="13073" max="13073" width="11.140625" style="44" bestFit="1" customWidth="1"/>
    <col min="13074" max="13312" width="8.85546875" style="44"/>
    <col min="13313" max="13313" width="18.42578125" style="44" bestFit="1" customWidth="1"/>
    <col min="13314" max="13315" width="8.85546875" style="44" bestFit="1" customWidth="1"/>
    <col min="13316" max="13316" width="9.28515625" style="44" bestFit="1" customWidth="1"/>
    <col min="13317" max="13317" width="11" style="44" bestFit="1" customWidth="1"/>
    <col min="13318" max="13321" width="9.28515625" style="44" bestFit="1" customWidth="1"/>
    <col min="13322" max="13322" width="8.85546875" style="44" bestFit="1" customWidth="1"/>
    <col min="13323" max="13328" width="9.28515625" style="44" bestFit="1" customWidth="1"/>
    <col min="13329" max="13329" width="11.140625" style="44" bestFit="1" customWidth="1"/>
    <col min="13330" max="13568" width="8.85546875" style="44"/>
    <col min="13569" max="13569" width="18.42578125" style="44" bestFit="1" customWidth="1"/>
    <col min="13570" max="13571" width="8.85546875" style="44" bestFit="1" customWidth="1"/>
    <col min="13572" max="13572" width="9.28515625" style="44" bestFit="1" customWidth="1"/>
    <col min="13573" max="13573" width="11" style="44" bestFit="1" customWidth="1"/>
    <col min="13574" max="13577" width="9.28515625" style="44" bestFit="1" customWidth="1"/>
    <col min="13578" max="13578" width="8.85546875" style="44" bestFit="1" customWidth="1"/>
    <col min="13579" max="13584" width="9.28515625" style="44" bestFit="1" customWidth="1"/>
    <col min="13585" max="13585" width="11.140625" style="44" bestFit="1" customWidth="1"/>
    <col min="13586" max="13824" width="8.85546875" style="44"/>
    <col min="13825" max="13825" width="18.42578125" style="44" bestFit="1" customWidth="1"/>
    <col min="13826" max="13827" width="8.85546875" style="44" bestFit="1" customWidth="1"/>
    <col min="13828" max="13828" width="9.28515625" style="44" bestFit="1" customWidth="1"/>
    <col min="13829" max="13829" width="11" style="44" bestFit="1" customWidth="1"/>
    <col min="13830" max="13833" width="9.28515625" style="44" bestFit="1" customWidth="1"/>
    <col min="13834" max="13834" width="8.85546875" style="44" bestFit="1" customWidth="1"/>
    <col min="13835" max="13840" width="9.28515625" style="44" bestFit="1" customWidth="1"/>
    <col min="13841" max="13841" width="11.140625" style="44" bestFit="1" customWidth="1"/>
    <col min="13842" max="14080" width="8.85546875" style="44"/>
    <col min="14081" max="14081" width="18.42578125" style="44" bestFit="1" customWidth="1"/>
    <col min="14082" max="14083" width="8.85546875" style="44" bestFit="1" customWidth="1"/>
    <col min="14084" max="14084" width="9.28515625" style="44" bestFit="1" customWidth="1"/>
    <col min="14085" max="14085" width="11" style="44" bestFit="1" customWidth="1"/>
    <col min="14086" max="14089" width="9.28515625" style="44" bestFit="1" customWidth="1"/>
    <col min="14090" max="14090" width="8.85546875" style="44" bestFit="1" customWidth="1"/>
    <col min="14091" max="14096" width="9.28515625" style="44" bestFit="1" customWidth="1"/>
    <col min="14097" max="14097" width="11.140625" style="44" bestFit="1" customWidth="1"/>
    <col min="14098" max="14336" width="8.85546875" style="44"/>
    <col min="14337" max="14337" width="18.42578125" style="44" bestFit="1" customWidth="1"/>
    <col min="14338" max="14339" width="8.85546875" style="44" bestFit="1" customWidth="1"/>
    <col min="14340" max="14340" width="9.28515625" style="44" bestFit="1" customWidth="1"/>
    <col min="14341" max="14341" width="11" style="44" bestFit="1" customWidth="1"/>
    <col min="14342" max="14345" width="9.28515625" style="44" bestFit="1" customWidth="1"/>
    <col min="14346" max="14346" width="8.85546875" style="44" bestFit="1" customWidth="1"/>
    <col min="14347" max="14352" width="9.28515625" style="44" bestFit="1" customWidth="1"/>
    <col min="14353" max="14353" width="11.140625" style="44" bestFit="1" customWidth="1"/>
    <col min="14354" max="14592" width="8.85546875" style="44"/>
    <col min="14593" max="14593" width="18.42578125" style="44" bestFit="1" customWidth="1"/>
    <col min="14594" max="14595" width="8.85546875" style="44" bestFit="1" customWidth="1"/>
    <col min="14596" max="14596" width="9.28515625" style="44" bestFit="1" customWidth="1"/>
    <col min="14597" max="14597" width="11" style="44" bestFit="1" customWidth="1"/>
    <col min="14598" max="14601" width="9.28515625" style="44" bestFit="1" customWidth="1"/>
    <col min="14602" max="14602" width="8.85546875" style="44" bestFit="1" customWidth="1"/>
    <col min="14603" max="14608" width="9.28515625" style="44" bestFit="1" customWidth="1"/>
    <col min="14609" max="14609" width="11.140625" style="44" bestFit="1" customWidth="1"/>
    <col min="14610" max="14848" width="8.85546875" style="44"/>
    <col min="14849" max="14849" width="18.42578125" style="44" bestFit="1" customWidth="1"/>
    <col min="14850" max="14851" width="8.85546875" style="44" bestFit="1" customWidth="1"/>
    <col min="14852" max="14852" width="9.28515625" style="44" bestFit="1" customWidth="1"/>
    <col min="14853" max="14853" width="11" style="44" bestFit="1" customWidth="1"/>
    <col min="14854" max="14857" width="9.28515625" style="44" bestFit="1" customWidth="1"/>
    <col min="14858" max="14858" width="8.85546875" style="44" bestFit="1" customWidth="1"/>
    <col min="14859" max="14864" width="9.28515625" style="44" bestFit="1" customWidth="1"/>
    <col min="14865" max="14865" width="11.140625" style="44" bestFit="1" customWidth="1"/>
    <col min="14866" max="15104" width="8.85546875" style="44"/>
    <col min="15105" max="15105" width="18.42578125" style="44" bestFit="1" customWidth="1"/>
    <col min="15106" max="15107" width="8.85546875" style="44" bestFit="1" customWidth="1"/>
    <col min="15108" max="15108" width="9.28515625" style="44" bestFit="1" customWidth="1"/>
    <col min="15109" max="15109" width="11" style="44" bestFit="1" customWidth="1"/>
    <col min="15110" max="15113" width="9.28515625" style="44" bestFit="1" customWidth="1"/>
    <col min="15114" max="15114" width="8.85546875" style="44" bestFit="1" customWidth="1"/>
    <col min="15115" max="15120" width="9.28515625" style="44" bestFit="1" customWidth="1"/>
    <col min="15121" max="15121" width="11.140625" style="44" bestFit="1" customWidth="1"/>
    <col min="15122" max="15360" width="8.85546875" style="44"/>
    <col min="15361" max="15361" width="18.42578125" style="44" bestFit="1" customWidth="1"/>
    <col min="15362" max="15363" width="8.85546875" style="44" bestFit="1" customWidth="1"/>
    <col min="15364" max="15364" width="9.28515625" style="44" bestFit="1" customWidth="1"/>
    <col min="15365" max="15365" width="11" style="44" bestFit="1" customWidth="1"/>
    <col min="15366" max="15369" width="9.28515625" style="44" bestFit="1" customWidth="1"/>
    <col min="15370" max="15370" width="8.85546875" style="44" bestFit="1" customWidth="1"/>
    <col min="15371" max="15376" width="9.28515625" style="44" bestFit="1" customWidth="1"/>
    <col min="15377" max="15377" width="11.140625" style="44" bestFit="1" customWidth="1"/>
    <col min="15378" max="15616" width="8.85546875" style="44"/>
    <col min="15617" max="15617" width="18.42578125" style="44" bestFit="1" customWidth="1"/>
    <col min="15618" max="15619" width="8.85546875" style="44" bestFit="1" customWidth="1"/>
    <col min="15620" max="15620" width="9.28515625" style="44" bestFit="1" customWidth="1"/>
    <col min="15621" max="15621" width="11" style="44" bestFit="1" customWidth="1"/>
    <col min="15622" max="15625" width="9.28515625" style="44" bestFit="1" customWidth="1"/>
    <col min="15626" max="15626" width="8.85546875" style="44" bestFit="1" customWidth="1"/>
    <col min="15627" max="15632" width="9.28515625" style="44" bestFit="1" customWidth="1"/>
    <col min="15633" max="15633" width="11.140625" style="44" bestFit="1" customWidth="1"/>
    <col min="15634" max="15872" width="8.85546875" style="44"/>
    <col min="15873" max="15873" width="18.42578125" style="44" bestFit="1" customWidth="1"/>
    <col min="15874" max="15875" width="8.85546875" style="44" bestFit="1" customWidth="1"/>
    <col min="15876" max="15876" width="9.28515625" style="44" bestFit="1" customWidth="1"/>
    <col min="15877" max="15877" width="11" style="44" bestFit="1" customWidth="1"/>
    <col min="15878" max="15881" width="9.28515625" style="44" bestFit="1" customWidth="1"/>
    <col min="15882" max="15882" width="8.85546875" style="44" bestFit="1" customWidth="1"/>
    <col min="15883" max="15888" width="9.28515625" style="44" bestFit="1" customWidth="1"/>
    <col min="15889" max="15889" width="11.140625" style="44" bestFit="1" customWidth="1"/>
    <col min="15890" max="16128" width="8.85546875" style="44"/>
    <col min="16129" max="16129" width="18.42578125" style="44" bestFit="1" customWidth="1"/>
    <col min="16130" max="16131" width="8.85546875" style="44" bestFit="1" customWidth="1"/>
    <col min="16132" max="16132" width="9.28515625" style="44" bestFit="1" customWidth="1"/>
    <col min="16133" max="16133" width="11" style="44" bestFit="1" customWidth="1"/>
    <col min="16134" max="16137" width="9.28515625" style="44" bestFit="1" customWidth="1"/>
    <col min="16138" max="16138" width="8.85546875" style="44" bestFit="1" customWidth="1"/>
    <col min="16139" max="16144" width="9.28515625" style="44" bestFit="1" customWidth="1"/>
    <col min="16145" max="16145" width="11.140625" style="44" bestFit="1" customWidth="1"/>
    <col min="16146"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294</v>
      </c>
      <c r="C4" s="61">
        <v>287</v>
      </c>
      <c r="D4" s="60">
        <v>282</v>
      </c>
      <c r="E4" s="62">
        <v>0.98257839721254359</v>
      </c>
      <c r="F4" s="60">
        <v>1</v>
      </c>
      <c r="G4" s="63">
        <v>3.4843205574912892E-3</v>
      </c>
      <c r="H4" s="60">
        <v>4</v>
      </c>
      <c r="I4" s="63">
        <v>1.3937282229965157E-2</v>
      </c>
      <c r="J4" s="61">
        <v>46</v>
      </c>
      <c r="K4" s="60">
        <v>42</v>
      </c>
      <c r="L4" s="62">
        <v>0.91304347826086951</v>
      </c>
      <c r="M4" s="60">
        <v>1</v>
      </c>
      <c r="N4" s="62">
        <v>2.1739130434782608E-2</v>
      </c>
      <c r="O4" s="60">
        <v>3</v>
      </c>
      <c r="P4" s="62">
        <v>6.5217391304347824E-2</v>
      </c>
      <c r="Q4" s="63">
        <v>0.16027874564459929</v>
      </c>
    </row>
    <row r="5" spans="1:17" ht="15" x14ac:dyDescent="0.2">
      <c r="A5" s="59" t="s">
        <v>45</v>
      </c>
      <c r="B5" s="60">
        <v>377</v>
      </c>
      <c r="C5" s="61">
        <v>370</v>
      </c>
      <c r="D5" s="60">
        <v>364</v>
      </c>
      <c r="E5" s="62">
        <v>0.98378378378378384</v>
      </c>
      <c r="F5" s="60">
        <v>2</v>
      </c>
      <c r="G5" s="63">
        <v>5.4054054054054057E-3</v>
      </c>
      <c r="H5" s="60">
        <v>4</v>
      </c>
      <c r="I5" s="63">
        <v>1.0810810810810811E-2</v>
      </c>
      <c r="J5" s="61">
        <v>59</v>
      </c>
      <c r="K5" s="60">
        <v>58</v>
      </c>
      <c r="L5" s="62">
        <v>0.98305084745762716</v>
      </c>
      <c r="M5" s="60">
        <v>0</v>
      </c>
      <c r="N5" s="62">
        <v>0</v>
      </c>
      <c r="O5" s="60">
        <v>1</v>
      </c>
      <c r="P5" s="62">
        <v>1.6949152542372881E-2</v>
      </c>
      <c r="Q5" s="63">
        <v>0.15945945945945947</v>
      </c>
    </row>
    <row r="6" spans="1:17" ht="15.75" x14ac:dyDescent="0.25">
      <c r="A6" s="64" t="s">
        <v>56</v>
      </c>
      <c r="B6" s="65">
        <v>671</v>
      </c>
      <c r="C6" s="65">
        <v>657</v>
      </c>
      <c r="D6" s="65">
        <v>646</v>
      </c>
      <c r="E6" s="62">
        <v>0.98325722983257224</v>
      </c>
      <c r="F6" s="65">
        <v>3</v>
      </c>
      <c r="G6" s="63">
        <v>4.5662100456621002E-3</v>
      </c>
      <c r="H6" s="65">
        <v>8</v>
      </c>
      <c r="I6" s="63">
        <v>1.2176560121765601E-2</v>
      </c>
      <c r="J6" s="65">
        <v>105</v>
      </c>
      <c r="K6" s="65">
        <v>100</v>
      </c>
      <c r="L6" s="62">
        <v>0.95238095238095233</v>
      </c>
      <c r="M6" s="65">
        <v>1</v>
      </c>
      <c r="N6" s="62">
        <v>9.5238095238095247E-3</v>
      </c>
      <c r="O6" s="65">
        <v>4</v>
      </c>
      <c r="P6" s="62">
        <v>3.8095238095238099E-2</v>
      </c>
      <c r="Q6" s="66">
        <v>0.15981735159817351</v>
      </c>
    </row>
    <row r="8" spans="1:17" ht="15" x14ac:dyDescent="0.2">
      <c r="A8" s="59" t="s">
        <v>47</v>
      </c>
      <c r="B8" s="60">
        <v>547</v>
      </c>
      <c r="C8" s="61">
        <v>544</v>
      </c>
      <c r="D8" s="60">
        <v>540</v>
      </c>
      <c r="E8" s="62">
        <v>0.99264705882352944</v>
      </c>
      <c r="F8" s="60">
        <v>4</v>
      </c>
      <c r="G8" s="63">
        <v>7.3529411764705881E-3</v>
      </c>
      <c r="H8" s="60">
        <v>0</v>
      </c>
      <c r="I8" s="63">
        <v>0</v>
      </c>
      <c r="J8" s="61">
        <v>90</v>
      </c>
      <c r="K8" s="60">
        <v>90</v>
      </c>
      <c r="L8" s="62">
        <v>1</v>
      </c>
      <c r="M8" s="60">
        <v>0</v>
      </c>
      <c r="N8" s="62">
        <v>0</v>
      </c>
      <c r="O8" s="60">
        <v>0</v>
      </c>
      <c r="P8" s="62">
        <v>0</v>
      </c>
      <c r="Q8" s="63">
        <v>0.16544117647058823</v>
      </c>
    </row>
    <row r="9" spans="1:17" ht="15" x14ac:dyDescent="0.2">
      <c r="A9" s="59" t="s">
        <v>48</v>
      </c>
      <c r="B9" s="60">
        <v>327</v>
      </c>
      <c r="C9" s="61">
        <v>331</v>
      </c>
      <c r="D9" s="60">
        <v>326</v>
      </c>
      <c r="E9" s="62">
        <v>0.98489425981873113</v>
      </c>
      <c r="F9" s="60">
        <v>0</v>
      </c>
      <c r="G9" s="63">
        <v>0</v>
      </c>
      <c r="H9" s="60">
        <v>5</v>
      </c>
      <c r="I9" s="63">
        <v>1.5105740181268883E-2</v>
      </c>
      <c r="J9" s="61">
        <v>64</v>
      </c>
      <c r="K9" s="60">
        <v>59</v>
      </c>
      <c r="L9" s="62">
        <v>0.921875</v>
      </c>
      <c r="M9" s="60">
        <v>0</v>
      </c>
      <c r="N9" s="62">
        <v>0</v>
      </c>
      <c r="O9" s="60">
        <v>5</v>
      </c>
      <c r="P9" s="62">
        <v>7.8125E-2</v>
      </c>
      <c r="Q9" s="63">
        <v>0.19335347432024169</v>
      </c>
    </row>
    <row r="10" spans="1:17" ht="15.75" x14ac:dyDescent="0.25">
      <c r="A10" s="64" t="s">
        <v>57</v>
      </c>
      <c r="B10" s="65">
        <v>874</v>
      </c>
      <c r="C10" s="65">
        <v>875</v>
      </c>
      <c r="D10" s="65">
        <v>866</v>
      </c>
      <c r="E10" s="62">
        <v>0.98971428571428577</v>
      </c>
      <c r="F10" s="65">
        <v>4</v>
      </c>
      <c r="G10" s="63">
        <v>4.5714285714285718E-3</v>
      </c>
      <c r="H10" s="65">
        <v>5</v>
      </c>
      <c r="I10" s="63">
        <v>5.7142857142857143E-3</v>
      </c>
      <c r="J10" s="65">
        <v>154</v>
      </c>
      <c r="K10" s="65">
        <v>149</v>
      </c>
      <c r="L10" s="62">
        <v>0.96753246753246758</v>
      </c>
      <c r="M10" s="65">
        <v>0</v>
      </c>
      <c r="N10" s="62">
        <v>0</v>
      </c>
      <c r="O10" s="65">
        <v>5</v>
      </c>
      <c r="P10" s="62">
        <v>3.2467532467532464E-2</v>
      </c>
      <c r="Q10" s="66">
        <v>0.17599999999999999</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337</v>
      </c>
      <c r="C12" s="61">
        <v>333</v>
      </c>
      <c r="D12" s="60">
        <v>324</v>
      </c>
      <c r="E12" s="62">
        <v>0.97297297297297303</v>
      </c>
      <c r="F12" s="60">
        <v>6</v>
      </c>
      <c r="G12" s="63">
        <v>1.8018018018018018E-2</v>
      </c>
      <c r="H12" s="60">
        <v>3</v>
      </c>
      <c r="I12" s="63">
        <v>9.0090090090090089E-3</v>
      </c>
      <c r="J12" s="61">
        <v>34</v>
      </c>
      <c r="K12" s="60">
        <v>33</v>
      </c>
      <c r="L12" s="62">
        <v>0.97058823529411764</v>
      </c>
      <c r="M12" s="60">
        <v>0</v>
      </c>
      <c r="N12" s="62">
        <v>0</v>
      </c>
      <c r="O12" s="60">
        <v>1</v>
      </c>
      <c r="P12" s="62">
        <v>2.9411764705882353E-2</v>
      </c>
      <c r="Q12" s="63">
        <v>0.1021021021021021</v>
      </c>
    </row>
    <row r="13" spans="1:17" ht="15" x14ac:dyDescent="0.2">
      <c r="A13" s="59" t="s">
        <v>49</v>
      </c>
      <c r="B13" s="60">
        <v>170</v>
      </c>
      <c r="C13" s="61">
        <v>189</v>
      </c>
      <c r="D13" s="60">
        <v>185</v>
      </c>
      <c r="E13" s="62">
        <v>0.97883597883597884</v>
      </c>
      <c r="F13" s="60">
        <v>1</v>
      </c>
      <c r="G13" s="63">
        <v>5.2910052910052907E-3</v>
      </c>
      <c r="H13" s="60">
        <v>3</v>
      </c>
      <c r="I13" s="63">
        <v>1.5873015873015872E-2</v>
      </c>
      <c r="J13" s="61">
        <v>10</v>
      </c>
      <c r="K13" s="60">
        <v>9</v>
      </c>
      <c r="L13" s="62">
        <v>0.9</v>
      </c>
      <c r="M13" s="60">
        <v>1</v>
      </c>
      <c r="N13" s="62">
        <v>0.1</v>
      </c>
      <c r="O13" s="60">
        <v>0</v>
      </c>
      <c r="P13" s="62">
        <v>0</v>
      </c>
      <c r="Q13" s="63">
        <v>5.2910052910052907E-2</v>
      </c>
    </row>
    <row r="14" spans="1:17" ht="15" x14ac:dyDescent="0.2">
      <c r="A14" s="59" t="s">
        <v>58</v>
      </c>
      <c r="B14" s="60">
        <v>341</v>
      </c>
      <c r="C14" s="61">
        <v>335</v>
      </c>
      <c r="D14" s="60">
        <v>326</v>
      </c>
      <c r="E14" s="62">
        <v>0.9731343283582089</v>
      </c>
      <c r="F14" s="60">
        <v>4</v>
      </c>
      <c r="G14" s="63">
        <v>1.1940298507462687E-2</v>
      </c>
      <c r="H14" s="60">
        <v>5</v>
      </c>
      <c r="I14" s="63">
        <v>1.4925373134328358E-2</v>
      </c>
      <c r="J14" s="61">
        <v>96</v>
      </c>
      <c r="K14" s="60">
        <v>93</v>
      </c>
      <c r="L14" s="62">
        <v>0.96875</v>
      </c>
      <c r="M14" s="60">
        <v>0</v>
      </c>
      <c r="N14" s="62">
        <v>0</v>
      </c>
      <c r="O14" s="60">
        <v>3</v>
      </c>
      <c r="P14" s="62">
        <v>3.125E-2</v>
      </c>
      <c r="Q14" s="63">
        <v>0.28656716417910449</v>
      </c>
    </row>
    <row r="15" spans="1:17" ht="15.75" x14ac:dyDescent="0.25">
      <c r="A15" s="64" t="s">
        <v>59</v>
      </c>
      <c r="B15" s="65">
        <v>848</v>
      </c>
      <c r="C15" s="65">
        <v>857</v>
      </c>
      <c r="D15" s="65">
        <v>835</v>
      </c>
      <c r="E15" s="62">
        <v>0.97432905484247379</v>
      </c>
      <c r="F15" s="65">
        <v>11</v>
      </c>
      <c r="G15" s="63">
        <v>1.2835472578763127E-2</v>
      </c>
      <c r="H15" s="65">
        <v>11</v>
      </c>
      <c r="I15" s="63">
        <v>1.2835472578763127E-2</v>
      </c>
      <c r="J15" s="65">
        <v>140</v>
      </c>
      <c r="K15" s="65">
        <v>135</v>
      </c>
      <c r="L15" s="62">
        <v>0.9642857142857143</v>
      </c>
      <c r="M15" s="65">
        <v>1</v>
      </c>
      <c r="N15" s="62">
        <v>7.1428571428571426E-3</v>
      </c>
      <c r="O15" s="65">
        <v>4</v>
      </c>
      <c r="P15" s="62">
        <v>2.8571428571428571E-2</v>
      </c>
      <c r="Q15" s="66">
        <v>0.1633605600933489</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550</v>
      </c>
      <c r="C17" s="61">
        <v>559</v>
      </c>
      <c r="D17" s="60">
        <v>460</v>
      </c>
      <c r="E17" s="62">
        <v>0.82289803220035773</v>
      </c>
      <c r="F17" s="60">
        <v>54</v>
      </c>
      <c r="G17" s="63">
        <v>9.6601073345259386E-2</v>
      </c>
      <c r="H17" s="60">
        <v>45</v>
      </c>
      <c r="I17" s="63">
        <v>8.0500894454382826E-2</v>
      </c>
      <c r="J17" s="61">
        <v>28</v>
      </c>
      <c r="K17" s="60">
        <v>27</v>
      </c>
      <c r="L17" s="62">
        <v>0.9642857142857143</v>
      </c>
      <c r="M17" s="60">
        <v>0</v>
      </c>
      <c r="N17" s="62">
        <v>0</v>
      </c>
      <c r="O17" s="60">
        <v>1</v>
      </c>
      <c r="P17" s="62">
        <v>3.5714285714285712E-2</v>
      </c>
      <c r="Q17" s="63">
        <v>5.008944543828265E-2</v>
      </c>
    </row>
    <row r="18" spans="1:17" ht="15.75" x14ac:dyDescent="0.25">
      <c r="A18" s="64" t="s">
        <v>60</v>
      </c>
      <c r="B18" s="65">
        <v>550</v>
      </c>
      <c r="C18" s="65">
        <v>559</v>
      </c>
      <c r="D18" s="65">
        <v>460</v>
      </c>
      <c r="E18" s="62">
        <v>0.82289803220035773</v>
      </c>
      <c r="F18" s="65">
        <v>54</v>
      </c>
      <c r="G18" s="63">
        <v>9.6601073345259386E-2</v>
      </c>
      <c r="H18" s="65">
        <v>45</v>
      </c>
      <c r="I18" s="63">
        <v>8.0500894454382826E-2</v>
      </c>
      <c r="J18" s="65">
        <v>28</v>
      </c>
      <c r="K18" s="65">
        <v>27</v>
      </c>
      <c r="L18" s="62">
        <v>0.9642857142857143</v>
      </c>
      <c r="M18" s="65">
        <v>0</v>
      </c>
      <c r="N18" s="62">
        <v>0</v>
      </c>
      <c r="O18" s="65">
        <v>1</v>
      </c>
      <c r="P18" s="62">
        <v>3.5714285714285712E-2</v>
      </c>
      <c r="Q18" s="66">
        <v>5.008944543828265E-2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2943</v>
      </c>
      <c r="C20" s="65">
        <v>2948</v>
      </c>
      <c r="D20" s="65">
        <v>2807</v>
      </c>
      <c r="E20" s="62">
        <v>0.95217096336499318</v>
      </c>
      <c r="F20" s="65">
        <v>72</v>
      </c>
      <c r="G20" s="63">
        <v>2.4423337856173677E-2</v>
      </c>
      <c r="H20" s="65">
        <v>69</v>
      </c>
      <c r="I20" s="63">
        <v>2.3405698778833108E-2</v>
      </c>
      <c r="J20" s="65">
        <v>427</v>
      </c>
      <c r="K20" s="65">
        <v>411</v>
      </c>
      <c r="L20" s="62">
        <v>0.9625292740046838</v>
      </c>
      <c r="M20" s="65">
        <v>2</v>
      </c>
      <c r="N20" s="62">
        <v>4.6838407494145199E-3</v>
      </c>
      <c r="O20" s="65">
        <v>14</v>
      </c>
      <c r="P20" s="62">
        <v>3.2786885245901641E-2</v>
      </c>
      <c r="Q20" s="66">
        <v>0.14484396200814112</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375</v>
      </c>
      <c r="C22" s="61">
        <v>389</v>
      </c>
      <c r="D22" s="60">
        <v>373</v>
      </c>
      <c r="E22" s="62">
        <v>0.95886889460154245</v>
      </c>
      <c r="F22" s="60">
        <v>7</v>
      </c>
      <c r="G22" s="63">
        <v>1.7994858611825194E-2</v>
      </c>
      <c r="H22" s="60">
        <v>9</v>
      </c>
      <c r="I22" s="63">
        <v>2.313624678663239E-2</v>
      </c>
      <c r="J22" s="61">
        <v>27</v>
      </c>
      <c r="K22" s="60">
        <v>27</v>
      </c>
      <c r="L22" s="62">
        <v>1</v>
      </c>
      <c r="M22" s="60">
        <v>0</v>
      </c>
      <c r="N22" s="62">
        <v>0</v>
      </c>
      <c r="O22" s="60">
        <v>0</v>
      </c>
      <c r="P22" s="62">
        <v>0</v>
      </c>
      <c r="Q22" s="63">
        <v>6.9408740359897178E-2</v>
      </c>
    </row>
    <row r="23" spans="1:17" ht="15" x14ac:dyDescent="0.2">
      <c r="A23" s="59" t="s">
        <v>61</v>
      </c>
      <c r="B23" s="60">
        <v>2</v>
      </c>
      <c r="C23" s="61">
        <v>1</v>
      </c>
      <c r="D23" s="60">
        <v>1</v>
      </c>
      <c r="E23" s="62">
        <v>1</v>
      </c>
      <c r="F23" s="60">
        <v>0</v>
      </c>
      <c r="G23" s="63">
        <v>0</v>
      </c>
      <c r="H23" s="60">
        <v>0</v>
      </c>
      <c r="I23" s="63">
        <v>0</v>
      </c>
      <c r="J23" s="61">
        <v>1</v>
      </c>
      <c r="K23" s="60">
        <v>1</v>
      </c>
      <c r="L23" s="62">
        <v>1</v>
      </c>
      <c r="M23" s="60">
        <v>0</v>
      </c>
      <c r="N23" s="62">
        <v>0</v>
      </c>
      <c r="O23" s="60">
        <v>0</v>
      </c>
      <c r="P23" s="62">
        <v>0</v>
      </c>
      <c r="Q23" s="63">
        <v>1</v>
      </c>
    </row>
    <row r="24" spans="1:17" ht="15.75" x14ac:dyDescent="0.25">
      <c r="A24" s="64" t="s">
        <v>16</v>
      </c>
      <c r="B24" s="65">
        <v>377</v>
      </c>
      <c r="C24" s="65">
        <v>390</v>
      </c>
      <c r="D24" s="65">
        <v>374</v>
      </c>
      <c r="E24" s="62">
        <v>0.95897435897435901</v>
      </c>
      <c r="F24" s="65">
        <v>7</v>
      </c>
      <c r="G24" s="63">
        <v>1.7948717948717947E-2</v>
      </c>
      <c r="H24" s="65">
        <v>9</v>
      </c>
      <c r="I24" s="63">
        <v>2.3076923076923078E-2</v>
      </c>
      <c r="J24" s="65">
        <v>28</v>
      </c>
      <c r="K24" s="65">
        <v>28</v>
      </c>
      <c r="L24" s="62">
        <v>1</v>
      </c>
      <c r="M24" s="65">
        <v>0</v>
      </c>
      <c r="N24" s="62">
        <v>0</v>
      </c>
      <c r="O24" s="65">
        <v>0</v>
      </c>
      <c r="P24" s="62">
        <v>0</v>
      </c>
      <c r="Q24" s="66">
        <v>7.179487179487179E-2</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436</v>
      </c>
      <c r="C26" s="61">
        <v>440</v>
      </c>
      <c r="D26" s="60">
        <v>439</v>
      </c>
      <c r="E26" s="62">
        <v>0.99772727272727268</v>
      </c>
      <c r="F26" s="60">
        <v>0</v>
      </c>
      <c r="G26" s="63">
        <v>0</v>
      </c>
      <c r="H26" s="60">
        <v>1</v>
      </c>
      <c r="I26" s="63">
        <v>2.2727272727272726E-3</v>
      </c>
      <c r="J26" s="61">
        <v>153</v>
      </c>
      <c r="K26" s="60">
        <v>152</v>
      </c>
      <c r="L26" s="62">
        <v>0.99346405228758172</v>
      </c>
      <c r="M26" s="60">
        <v>0</v>
      </c>
      <c r="N26" s="62">
        <v>0</v>
      </c>
      <c r="O26" s="60">
        <v>1</v>
      </c>
      <c r="P26" s="62">
        <v>6.5359477124183009E-3</v>
      </c>
      <c r="Q26" s="63">
        <v>0.34772727272727272</v>
      </c>
    </row>
    <row r="27" spans="1:17" ht="15" x14ac:dyDescent="0.2">
      <c r="A27" s="59" t="s">
        <v>52</v>
      </c>
      <c r="B27" s="60">
        <v>486</v>
      </c>
      <c r="C27" s="61">
        <v>502</v>
      </c>
      <c r="D27" s="60">
        <v>501</v>
      </c>
      <c r="E27" s="62">
        <v>0.99800796812749004</v>
      </c>
      <c r="F27" s="60">
        <v>1</v>
      </c>
      <c r="G27" s="63">
        <v>1.9920318725099601E-3</v>
      </c>
      <c r="H27" s="60">
        <v>0</v>
      </c>
      <c r="I27" s="63">
        <v>0</v>
      </c>
      <c r="J27" s="61">
        <v>155</v>
      </c>
      <c r="K27" s="60">
        <v>155</v>
      </c>
      <c r="L27" s="62">
        <v>1</v>
      </c>
      <c r="M27" s="60">
        <v>0</v>
      </c>
      <c r="N27" s="62">
        <v>0</v>
      </c>
      <c r="O27" s="60">
        <v>0</v>
      </c>
      <c r="P27" s="62">
        <v>0</v>
      </c>
      <c r="Q27" s="63">
        <v>0.30876494023904383</v>
      </c>
    </row>
    <row r="28" spans="1:17" ht="15.75" x14ac:dyDescent="0.25">
      <c r="A28" s="64" t="s">
        <v>17</v>
      </c>
      <c r="B28" s="65">
        <v>922</v>
      </c>
      <c r="C28" s="65">
        <v>942</v>
      </c>
      <c r="D28" s="65">
        <v>940</v>
      </c>
      <c r="E28" s="62">
        <v>0.99787685774946921</v>
      </c>
      <c r="F28" s="65">
        <v>1</v>
      </c>
      <c r="G28" s="63">
        <v>1.0615711252653928E-3</v>
      </c>
      <c r="H28" s="65">
        <v>1</v>
      </c>
      <c r="I28" s="63">
        <v>1.0615711252653928E-3</v>
      </c>
      <c r="J28" s="65">
        <v>308</v>
      </c>
      <c r="K28" s="65">
        <v>307</v>
      </c>
      <c r="L28" s="62">
        <v>0.99675324675324672</v>
      </c>
      <c r="M28" s="65">
        <v>0</v>
      </c>
      <c r="N28" s="62">
        <v>0</v>
      </c>
      <c r="O28" s="65">
        <v>1</v>
      </c>
      <c r="P28" s="62">
        <v>3.246753246753247E-3</v>
      </c>
      <c r="Q28" s="66">
        <v>0.32696390658174096</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62</v>
      </c>
      <c r="C30" s="61">
        <v>62</v>
      </c>
      <c r="D30" s="60">
        <v>56</v>
      </c>
      <c r="E30" s="62">
        <v>0.90322580645161288</v>
      </c>
      <c r="F30" s="60">
        <v>1</v>
      </c>
      <c r="G30" s="63">
        <v>1.6129032258064516E-2</v>
      </c>
      <c r="H30" s="60">
        <v>5</v>
      </c>
      <c r="I30" s="63">
        <v>8.0645161290322578E-2</v>
      </c>
      <c r="J30" s="61">
        <v>21</v>
      </c>
      <c r="K30" s="60">
        <v>19</v>
      </c>
      <c r="L30" s="62">
        <v>0.90476190476190477</v>
      </c>
      <c r="M30" s="60">
        <v>0</v>
      </c>
      <c r="N30" s="62">
        <v>0</v>
      </c>
      <c r="O30" s="60">
        <v>2</v>
      </c>
      <c r="P30" s="62">
        <v>9.5238095238095233E-2</v>
      </c>
      <c r="Q30" s="63">
        <v>0.33870967741935482</v>
      </c>
    </row>
    <row r="31" spans="1:17" ht="15" x14ac:dyDescent="0.2">
      <c r="A31" s="59" t="s">
        <v>19</v>
      </c>
      <c r="B31" s="60">
        <v>77</v>
      </c>
      <c r="C31" s="61">
        <v>63</v>
      </c>
      <c r="D31" s="60">
        <v>58</v>
      </c>
      <c r="E31" s="62">
        <v>0.92063492063492058</v>
      </c>
      <c r="F31" s="60">
        <v>3</v>
      </c>
      <c r="G31" s="63">
        <v>4.7619047619047616E-2</v>
      </c>
      <c r="H31" s="60">
        <v>2</v>
      </c>
      <c r="I31" s="63">
        <v>3.1746031746031744E-2</v>
      </c>
      <c r="J31" s="61">
        <v>12</v>
      </c>
      <c r="K31" s="60">
        <v>11</v>
      </c>
      <c r="L31" s="62">
        <v>0.91666666666666663</v>
      </c>
      <c r="M31" s="60">
        <v>0</v>
      </c>
      <c r="N31" s="62">
        <v>0</v>
      </c>
      <c r="O31" s="60">
        <v>1</v>
      </c>
      <c r="P31" s="62">
        <v>8.3333333333333329E-2</v>
      </c>
      <c r="Q31" s="63">
        <v>0.19047619047619047</v>
      </c>
    </row>
    <row r="32" spans="1:17" ht="15" x14ac:dyDescent="0.2">
      <c r="A32" s="59" t="s">
        <v>62</v>
      </c>
      <c r="B32" s="60">
        <v>60</v>
      </c>
      <c r="C32" s="61">
        <v>56</v>
      </c>
      <c r="D32" s="60">
        <v>49</v>
      </c>
      <c r="E32" s="62">
        <v>0.875</v>
      </c>
      <c r="F32" s="60">
        <v>4</v>
      </c>
      <c r="G32" s="63">
        <v>7.1428571428571425E-2</v>
      </c>
      <c r="H32" s="60">
        <v>3</v>
      </c>
      <c r="I32" s="63">
        <v>5.3571428571428568E-2</v>
      </c>
      <c r="J32" s="61">
        <v>26</v>
      </c>
      <c r="K32" s="60">
        <v>24</v>
      </c>
      <c r="L32" s="62">
        <v>0.92307692307692313</v>
      </c>
      <c r="M32" s="60">
        <v>1</v>
      </c>
      <c r="N32" s="62">
        <v>3.8461538461538464E-2</v>
      </c>
      <c r="O32" s="60">
        <v>1</v>
      </c>
      <c r="P32" s="62">
        <v>3.8461538461538464E-2</v>
      </c>
      <c r="Q32" s="63">
        <v>0.4642857142857143</v>
      </c>
    </row>
    <row r="33" spans="1:17" ht="15" x14ac:dyDescent="0.2">
      <c r="A33" s="59" t="s">
        <v>20</v>
      </c>
      <c r="B33" s="60">
        <v>51</v>
      </c>
      <c r="C33" s="61">
        <v>60</v>
      </c>
      <c r="D33" s="60">
        <v>57</v>
      </c>
      <c r="E33" s="62">
        <v>0.95</v>
      </c>
      <c r="F33" s="60">
        <v>2</v>
      </c>
      <c r="G33" s="63">
        <v>3.3333333333333333E-2</v>
      </c>
      <c r="H33" s="60">
        <v>1</v>
      </c>
      <c r="I33" s="63">
        <v>1.6666666666666666E-2</v>
      </c>
      <c r="J33" s="61">
        <v>15</v>
      </c>
      <c r="K33" s="60">
        <v>15</v>
      </c>
      <c r="L33" s="62">
        <v>1</v>
      </c>
      <c r="M33" s="60">
        <v>0</v>
      </c>
      <c r="N33" s="62">
        <v>0</v>
      </c>
      <c r="O33" s="60">
        <v>0</v>
      </c>
      <c r="P33" s="62">
        <v>0</v>
      </c>
      <c r="Q33" s="63">
        <v>0.25</v>
      </c>
    </row>
    <row r="34" spans="1:17" ht="15" x14ac:dyDescent="0.2">
      <c r="A34" s="59" t="s">
        <v>21</v>
      </c>
      <c r="B34" s="60">
        <v>203</v>
      </c>
      <c r="C34" s="61">
        <v>190</v>
      </c>
      <c r="D34" s="60">
        <v>168</v>
      </c>
      <c r="E34" s="62">
        <v>0.88421052631578945</v>
      </c>
      <c r="F34" s="60">
        <v>12</v>
      </c>
      <c r="G34" s="63">
        <v>6.3157894736842107E-2</v>
      </c>
      <c r="H34" s="60">
        <v>10</v>
      </c>
      <c r="I34" s="63">
        <v>5.2631578947368418E-2</v>
      </c>
      <c r="J34" s="61">
        <v>60</v>
      </c>
      <c r="K34" s="60">
        <v>55</v>
      </c>
      <c r="L34" s="62">
        <v>0.91666666666666663</v>
      </c>
      <c r="M34" s="60">
        <v>2</v>
      </c>
      <c r="N34" s="62">
        <v>3.3333333333333333E-2</v>
      </c>
      <c r="O34" s="60">
        <v>3</v>
      </c>
      <c r="P34" s="62">
        <v>0.05</v>
      </c>
      <c r="Q34" s="63">
        <v>0.31578947368421051</v>
      </c>
    </row>
    <row r="35" spans="1:17" ht="15.75" x14ac:dyDescent="0.25">
      <c r="A35" s="64" t="s">
        <v>22</v>
      </c>
      <c r="B35" s="65">
        <v>453</v>
      </c>
      <c r="C35" s="65">
        <v>431</v>
      </c>
      <c r="D35" s="65">
        <v>388</v>
      </c>
      <c r="E35" s="62">
        <v>0.90023201856148494</v>
      </c>
      <c r="F35" s="65">
        <v>22</v>
      </c>
      <c r="G35" s="63">
        <v>5.1044083526682132E-2</v>
      </c>
      <c r="H35" s="65">
        <v>21</v>
      </c>
      <c r="I35" s="63">
        <v>4.8723897911832945E-2</v>
      </c>
      <c r="J35" s="65">
        <v>134</v>
      </c>
      <c r="K35" s="65">
        <v>124</v>
      </c>
      <c r="L35" s="62">
        <v>0.92537313432835822</v>
      </c>
      <c r="M35" s="65">
        <v>3</v>
      </c>
      <c r="N35" s="62">
        <v>2.2388059701492536E-2</v>
      </c>
      <c r="O35" s="65">
        <v>7</v>
      </c>
      <c r="P35" s="62">
        <v>5.2238805970149252E-2</v>
      </c>
      <c r="Q35" s="66">
        <v>0.3109048723897912</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572</v>
      </c>
      <c r="C37" s="61">
        <v>598</v>
      </c>
      <c r="D37" s="60">
        <v>579</v>
      </c>
      <c r="E37" s="62">
        <v>0.9682274247491639</v>
      </c>
      <c r="F37" s="60">
        <v>5</v>
      </c>
      <c r="G37" s="63">
        <v>8.3612040133779261E-3</v>
      </c>
      <c r="H37" s="60">
        <v>14</v>
      </c>
      <c r="I37" s="63">
        <v>2.3411371237458192E-2</v>
      </c>
      <c r="J37" s="61">
        <v>188</v>
      </c>
      <c r="K37" s="60">
        <v>177</v>
      </c>
      <c r="L37" s="62">
        <v>0.94148936170212771</v>
      </c>
      <c r="M37" s="60">
        <v>2</v>
      </c>
      <c r="N37" s="62">
        <v>1.0638297872340425E-2</v>
      </c>
      <c r="O37" s="60">
        <v>9</v>
      </c>
      <c r="P37" s="62">
        <v>4.7872340425531915E-2</v>
      </c>
      <c r="Q37" s="63">
        <v>0.31438127090301005</v>
      </c>
    </row>
    <row r="38" spans="1:17" ht="15" x14ac:dyDescent="0.2">
      <c r="A38" s="59" t="s">
        <v>54</v>
      </c>
      <c r="B38" s="60">
        <v>75</v>
      </c>
      <c r="C38" s="61">
        <v>51</v>
      </c>
      <c r="D38" s="60">
        <v>51</v>
      </c>
      <c r="E38" s="62">
        <v>1</v>
      </c>
      <c r="F38" s="60">
        <v>0</v>
      </c>
      <c r="G38" s="63">
        <v>0</v>
      </c>
      <c r="H38" s="60">
        <v>0</v>
      </c>
      <c r="I38" s="63">
        <v>0</v>
      </c>
      <c r="J38" s="61">
        <v>22</v>
      </c>
      <c r="K38" s="60">
        <v>22</v>
      </c>
      <c r="L38" s="62">
        <v>1</v>
      </c>
      <c r="M38" s="60">
        <v>0</v>
      </c>
      <c r="N38" s="62">
        <v>0</v>
      </c>
      <c r="O38" s="60">
        <v>0</v>
      </c>
      <c r="P38" s="62">
        <v>0</v>
      </c>
      <c r="Q38" s="63">
        <v>0.43137254901960786</v>
      </c>
    </row>
    <row r="39" spans="1:17" ht="15.75" x14ac:dyDescent="0.25">
      <c r="A39" s="64" t="s">
        <v>23</v>
      </c>
      <c r="B39" s="65">
        <v>647</v>
      </c>
      <c r="C39" s="65">
        <v>649</v>
      </c>
      <c r="D39" s="65">
        <v>630</v>
      </c>
      <c r="E39" s="62">
        <v>0.97072419106317409</v>
      </c>
      <c r="F39" s="65">
        <v>5</v>
      </c>
      <c r="G39" s="63">
        <v>7.7041602465331279E-3</v>
      </c>
      <c r="H39" s="65">
        <v>14</v>
      </c>
      <c r="I39" s="63">
        <v>2.1571648690292759E-2</v>
      </c>
      <c r="J39" s="65">
        <v>210</v>
      </c>
      <c r="K39" s="65">
        <v>199</v>
      </c>
      <c r="L39" s="62">
        <v>0.94761904761904758</v>
      </c>
      <c r="M39" s="65">
        <v>2</v>
      </c>
      <c r="N39" s="62">
        <v>9.5238095238095247E-3</v>
      </c>
      <c r="O39" s="65">
        <v>9</v>
      </c>
      <c r="P39" s="62">
        <v>4.2857142857142858E-2</v>
      </c>
      <c r="Q39" s="66">
        <v>0.32357473035439138</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63</v>
      </c>
      <c r="C41" s="61">
        <v>64</v>
      </c>
      <c r="D41" s="60">
        <v>63</v>
      </c>
      <c r="E41" s="62">
        <v>0.984375</v>
      </c>
      <c r="F41" s="60">
        <v>1</v>
      </c>
      <c r="G41" s="63">
        <v>1.5625E-2</v>
      </c>
      <c r="H41" s="60">
        <v>0</v>
      </c>
      <c r="I41" s="63">
        <v>0</v>
      </c>
      <c r="J41" s="61">
        <v>4</v>
      </c>
      <c r="K41" s="60">
        <v>4</v>
      </c>
      <c r="L41" s="62">
        <v>1</v>
      </c>
      <c r="M41" s="60">
        <v>0</v>
      </c>
      <c r="N41" s="62">
        <v>0</v>
      </c>
      <c r="O41" s="60">
        <v>0</v>
      </c>
      <c r="P41" s="62">
        <v>0</v>
      </c>
      <c r="Q41" s="63">
        <v>6.25E-2</v>
      </c>
    </row>
    <row r="42" spans="1:17" ht="15" x14ac:dyDescent="0.2">
      <c r="A42" s="59" t="s">
        <v>25</v>
      </c>
      <c r="B42" s="60">
        <v>11</v>
      </c>
      <c r="C42" s="61">
        <v>9</v>
      </c>
      <c r="D42" s="60">
        <v>9</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74</v>
      </c>
      <c r="C43" s="65">
        <v>73</v>
      </c>
      <c r="D43" s="65">
        <v>72</v>
      </c>
      <c r="E43" s="62">
        <v>0.98630136986301364</v>
      </c>
      <c r="F43" s="65">
        <v>1</v>
      </c>
      <c r="G43" s="63">
        <v>1.3698630136986301E-2</v>
      </c>
      <c r="H43" s="65">
        <v>0</v>
      </c>
      <c r="I43" s="63">
        <v>0</v>
      </c>
      <c r="J43" s="65">
        <v>4</v>
      </c>
      <c r="K43" s="65">
        <v>4</v>
      </c>
      <c r="L43" s="62">
        <v>1</v>
      </c>
      <c r="M43" s="65">
        <v>0</v>
      </c>
      <c r="N43" s="62">
        <v>0</v>
      </c>
      <c r="O43" s="65">
        <v>0</v>
      </c>
      <c r="P43" s="62">
        <v>0</v>
      </c>
      <c r="Q43" s="66">
        <v>5.4794520547945202E-2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2473</v>
      </c>
      <c r="C45" s="65">
        <v>2485</v>
      </c>
      <c r="D45" s="65">
        <v>2404</v>
      </c>
      <c r="E45" s="62">
        <v>0.9674044265593561</v>
      </c>
      <c r="F45" s="65">
        <v>36</v>
      </c>
      <c r="G45" s="63">
        <v>1.4486921529175051E-2</v>
      </c>
      <c r="H45" s="65">
        <v>45</v>
      </c>
      <c r="I45" s="63">
        <v>1.8108651911468814E-2</v>
      </c>
      <c r="J45" s="65">
        <v>684</v>
      </c>
      <c r="K45" s="65">
        <v>662</v>
      </c>
      <c r="L45" s="62">
        <v>0.96783625730994149</v>
      </c>
      <c r="M45" s="65">
        <v>5</v>
      </c>
      <c r="N45" s="62">
        <v>7.3099415204678359E-3</v>
      </c>
      <c r="O45" s="65">
        <v>17</v>
      </c>
      <c r="P45" s="62">
        <v>2.4853801169590642E-2</v>
      </c>
      <c r="Q45" s="66">
        <v>0.27525150905432594</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5416</v>
      </c>
      <c r="C47" s="65">
        <v>5433</v>
      </c>
      <c r="D47" s="65">
        <v>5211</v>
      </c>
      <c r="E47" s="62">
        <v>0.95913859745996688</v>
      </c>
      <c r="F47" s="65">
        <v>108</v>
      </c>
      <c r="G47" s="63">
        <v>1.9878520154610713E-2</v>
      </c>
      <c r="H47" s="65">
        <v>114</v>
      </c>
      <c r="I47" s="63">
        <v>2.0982882385422418E-2</v>
      </c>
      <c r="J47" s="65">
        <v>1111</v>
      </c>
      <c r="K47" s="65">
        <v>1073</v>
      </c>
      <c r="L47" s="62">
        <v>0.96579657965796584</v>
      </c>
      <c r="M47" s="65">
        <v>7</v>
      </c>
      <c r="N47" s="62">
        <v>6.3006300630063005E-3</v>
      </c>
      <c r="O47" s="65">
        <v>31</v>
      </c>
      <c r="P47" s="62">
        <v>2.7902790279027902E-2</v>
      </c>
      <c r="Q47" s="66">
        <v>0.20449107307196759</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310</v>
      </c>
      <c r="C4" s="61">
        <v>365</v>
      </c>
      <c r="D4" s="60">
        <v>357</v>
      </c>
      <c r="E4" s="62">
        <v>0.9780821917808219</v>
      </c>
      <c r="F4" s="60">
        <v>4</v>
      </c>
      <c r="G4" s="63">
        <v>1.0958904109589041E-2</v>
      </c>
      <c r="H4" s="60">
        <v>4</v>
      </c>
      <c r="I4" s="63">
        <v>1.0958904109589041E-2</v>
      </c>
      <c r="J4" s="61">
        <v>56</v>
      </c>
      <c r="K4" s="60">
        <v>53</v>
      </c>
      <c r="L4" s="62">
        <v>0.9464285714285714</v>
      </c>
      <c r="M4" s="60">
        <v>2</v>
      </c>
      <c r="N4" s="62">
        <v>3.5714285714285712E-2</v>
      </c>
      <c r="O4" s="60">
        <v>1</v>
      </c>
      <c r="P4" s="62">
        <v>1.7857142857142856E-2</v>
      </c>
      <c r="Q4" s="63">
        <v>0.15342465753424658</v>
      </c>
    </row>
    <row r="5" spans="1:17" ht="15" x14ac:dyDescent="0.2">
      <c r="A5" s="59" t="s">
        <v>45</v>
      </c>
      <c r="B5" s="60">
        <v>420</v>
      </c>
      <c r="C5" s="61">
        <v>451</v>
      </c>
      <c r="D5" s="60">
        <v>440</v>
      </c>
      <c r="E5" s="62">
        <v>0.97560975609756095</v>
      </c>
      <c r="F5" s="60">
        <v>4</v>
      </c>
      <c r="G5" s="63">
        <v>8.869179600886918E-3</v>
      </c>
      <c r="H5" s="60">
        <v>7</v>
      </c>
      <c r="I5" s="63">
        <v>1.5521064301552107E-2</v>
      </c>
      <c r="J5" s="61">
        <v>62</v>
      </c>
      <c r="K5" s="60">
        <v>60</v>
      </c>
      <c r="L5" s="62">
        <v>0.967741935483871</v>
      </c>
      <c r="M5" s="60">
        <v>1</v>
      </c>
      <c r="N5" s="62">
        <v>1.6129032258064516E-2</v>
      </c>
      <c r="O5" s="60">
        <v>1</v>
      </c>
      <c r="P5" s="62">
        <v>1.6129032258064516E-2</v>
      </c>
      <c r="Q5" s="63">
        <v>0.13747228381374724</v>
      </c>
    </row>
    <row r="6" spans="1:17" ht="15.75" x14ac:dyDescent="0.25">
      <c r="A6" s="64" t="s">
        <v>56</v>
      </c>
      <c r="B6" s="65">
        <v>730</v>
      </c>
      <c r="C6" s="65">
        <v>816</v>
      </c>
      <c r="D6" s="65">
        <v>797</v>
      </c>
      <c r="E6" s="62">
        <v>0.97671568627450978</v>
      </c>
      <c r="F6" s="65">
        <v>8</v>
      </c>
      <c r="G6" s="63">
        <v>9.8039215686274508E-3</v>
      </c>
      <c r="H6" s="65">
        <v>11</v>
      </c>
      <c r="I6" s="63">
        <v>1.3480392156862746E-2</v>
      </c>
      <c r="J6" s="65">
        <v>118</v>
      </c>
      <c r="K6" s="65">
        <v>113</v>
      </c>
      <c r="L6" s="62">
        <v>0.9576271186440678</v>
      </c>
      <c r="M6" s="65">
        <v>3</v>
      </c>
      <c r="N6" s="62">
        <v>2.5423728813559324E-2</v>
      </c>
      <c r="O6" s="65">
        <v>2</v>
      </c>
      <c r="P6" s="62">
        <v>1.6949152542372881E-2</v>
      </c>
      <c r="Q6" s="66">
        <v>0.14460784313725492</v>
      </c>
    </row>
    <row r="8" spans="1:17" ht="15" x14ac:dyDescent="0.2">
      <c r="A8" s="59" t="s">
        <v>47</v>
      </c>
      <c r="B8" s="60">
        <v>596</v>
      </c>
      <c r="C8" s="61">
        <v>632</v>
      </c>
      <c r="D8" s="60">
        <v>624</v>
      </c>
      <c r="E8" s="62">
        <v>0.98734177215189878</v>
      </c>
      <c r="F8" s="60">
        <v>6</v>
      </c>
      <c r="G8" s="63">
        <v>9.4936708860759497E-3</v>
      </c>
      <c r="H8" s="60">
        <v>2</v>
      </c>
      <c r="I8" s="63">
        <v>3.1645569620253164E-3</v>
      </c>
      <c r="J8" s="61">
        <v>113</v>
      </c>
      <c r="K8" s="60">
        <v>113</v>
      </c>
      <c r="L8" s="62">
        <v>1</v>
      </c>
      <c r="M8" s="60">
        <v>0</v>
      </c>
      <c r="N8" s="62">
        <v>0</v>
      </c>
      <c r="O8" s="60">
        <v>0</v>
      </c>
      <c r="P8" s="62">
        <v>0</v>
      </c>
      <c r="Q8" s="63">
        <v>0.17879746835443039</v>
      </c>
    </row>
    <row r="9" spans="1:17" ht="15" x14ac:dyDescent="0.2">
      <c r="A9" s="59" t="s">
        <v>48</v>
      </c>
      <c r="B9" s="60">
        <v>368</v>
      </c>
      <c r="C9" s="61">
        <v>375</v>
      </c>
      <c r="D9" s="60">
        <v>364</v>
      </c>
      <c r="E9" s="62">
        <v>0.97066666666666668</v>
      </c>
      <c r="F9" s="60">
        <v>2</v>
      </c>
      <c r="G9" s="63">
        <v>5.3333333333333332E-3</v>
      </c>
      <c r="H9" s="60">
        <v>9</v>
      </c>
      <c r="I9" s="63">
        <v>2.4E-2</v>
      </c>
      <c r="J9" s="61">
        <v>107</v>
      </c>
      <c r="K9" s="60">
        <v>99</v>
      </c>
      <c r="L9" s="62">
        <v>0.92523364485981308</v>
      </c>
      <c r="M9" s="60">
        <v>1</v>
      </c>
      <c r="N9" s="62">
        <v>9.3457943925233638E-3</v>
      </c>
      <c r="O9" s="60">
        <v>7</v>
      </c>
      <c r="P9" s="62">
        <v>6.5420560747663545E-2</v>
      </c>
      <c r="Q9" s="63">
        <v>0.28533333333333333</v>
      </c>
    </row>
    <row r="10" spans="1:17" ht="15.75" x14ac:dyDescent="0.25">
      <c r="A10" s="64" t="s">
        <v>57</v>
      </c>
      <c r="B10" s="65">
        <v>964</v>
      </c>
      <c r="C10" s="65">
        <v>1007</v>
      </c>
      <c r="D10" s="65">
        <v>988</v>
      </c>
      <c r="E10" s="62">
        <v>0.98113207547169812</v>
      </c>
      <c r="F10" s="65">
        <v>8</v>
      </c>
      <c r="G10" s="63">
        <v>7.9443892750744784E-3</v>
      </c>
      <c r="H10" s="65">
        <v>11</v>
      </c>
      <c r="I10" s="63">
        <v>1.0923535253227408E-2</v>
      </c>
      <c r="J10" s="65">
        <v>220</v>
      </c>
      <c r="K10" s="65">
        <v>212</v>
      </c>
      <c r="L10" s="62">
        <v>0.96363636363636362</v>
      </c>
      <c r="M10" s="65">
        <v>1</v>
      </c>
      <c r="N10" s="62">
        <v>4.5454545454545452E-3</v>
      </c>
      <c r="O10" s="65">
        <v>7</v>
      </c>
      <c r="P10" s="62">
        <v>3.1818181818181815E-2</v>
      </c>
      <c r="Q10" s="66">
        <v>0.21847070506454816</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340</v>
      </c>
      <c r="C12" s="61">
        <v>381</v>
      </c>
      <c r="D12" s="60">
        <v>354</v>
      </c>
      <c r="E12" s="62">
        <v>0.92913385826771655</v>
      </c>
      <c r="F12" s="60">
        <v>22</v>
      </c>
      <c r="G12" s="63">
        <v>5.774278215223097E-2</v>
      </c>
      <c r="H12" s="60">
        <v>5</v>
      </c>
      <c r="I12" s="63">
        <v>1.3123359580052493E-2</v>
      </c>
      <c r="J12" s="61">
        <v>43</v>
      </c>
      <c r="K12" s="60">
        <v>40</v>
      </c>
      <c r="L12" s="62">
        <v>0.93023255813953487</v>
      </c>
      <c r="M12" s="60">
        <v>1</v>
      </c>
      <c r="N12" s="62">
        <v>2.3255813953488372E-2</v>
      </c>
      <c r="O12" s="60">
        <v>2</v>
      </c>
      <c r="P12" s="62">
        <v>4.6511627906976744E-2</v>
      </c>
      <c r="Q12" s="63">
        <v>0.11286089238845144</v>
      </c>
    </row>
    <row r="13" spans="1:17" ht="15" x14ac:dyDescent="0.2">
      <c r="A13" s="59" t="s">
        <v>49</v>
      </c>
      <c r="B13" s="60">
        <v>161</v>
      </c>
      <c r="C13" s="61">
        <v>158</v>
      </c>
      <c r="D13" s="60">
        <v>153</v>
      </c>
      <c r="E13" s="62">
        <v>0.96835443037974689</v>
      </c>
      <c r="F13" s="60">
        <v>3</v>
      </c>
      <c r="G13" s="63">
        <v>1.8987341772151899E-2</v>
      </c>
      <c r="H13" s="60">
        <v>2</v>
      </c>
      <c r="I13" s="63">
        <v>1.2658227848101266E-2</v>
      </c>
      <c r="J13" s="61">
        <v>12</v>
      </c>
      <c r="K13" s="60">
        <v>12</v>
      </c>
      <c r="L13" s="62">
        <v>1</v>
      </c>
      <c r="M13" s="60">
        <v>0</v>
      </c>
      <c r="N13" s="62">
        <v>0</v>
      </c>
      <c r="O13" s="60">
        <v>0</v>
      </c>
      <c r="P13" s="62">
        <v>0</v>
      </c>
      <c r="Q13" s="63">
        <v>7.5949367088607597E-2</v>
      </c>
    </row>
    <row r="14" spans="1:17" ht="15" x14ac:dyDescent="0.2">
      <c r="A14" s="59" t="s">
        <v>58</v>
      </c>
      <c r="B14" s="60">
        <v>329</v>
      </c>
      <c r="C14" s="61">
        <v>332</v>
      </c>
      <c r="D14" s="60">
        <v>329</v>
      </c>
      <c r="E14" s="62">
        <v>0.99096385542168675</v>
      </c>
      <c r="F14" s="60">
        <v>3</v>
      </c>
      <c r="G14" s="63">
        <v>9.0361445783132526E-3</v>
      </c>
      <c r="H14" s="60">
        <v>0</v>
      </c>
      <c r="I14" s="63">
        <v>0</v>
      </c>
      <c r="J14" s="61">
        <v>101</v>
      </c>
      <c r="K14" s="60">
        <v>100</v>
      </c>
      <c r="L14" s="62">
        <v>0.99009900990099009</v>
      </c>
      <c r="M14" s="60">
        <v>1</v>
      </c>
      <c r="N14" s="62">
        <v>9.9009900990099011E-3</v>
      </c>
      <c r="O14" s="60">
        <v>0</v>
      </c>
      <c r="P14" s="62">
        <v>0</v>
      </c>
      <c r="Q14" s="63">
        <v>0.30421686746987953</v>
      </c>
    </row>
    <row r="15" spans="1:17" ht="15.75" x14ac:dyDescent="0.25">
      <c r="A15" s="64" t="s">
        <v>59</v>
      </c>
      <c r="B15" s="65">
        <v>830</v>
      </c>
      <c r="C15" s="65">
        <v>871</v>
      </c>
      <c r="D15" s="65">
        <v>836</v>
      </c>
      <c r="E15" s="62">
        <v>0.95981630309988519</v>
      </c>
      <c r="F15" s="65">
        <v>28</v>
      </c>
      <c r="G15" s="63">
        <v>3.2146957520091848E-2</v>
      </c>
      <c r="H15" s="65">
        <v>7</v>
      </c>
      <c r="I15" s="63">
        <v>8.0367393800229621E-3</v>
      </c>
      <c r="J15" s="65">
        <v>156</v>
      </c>
      <c r="K15" s="65">
        <v>152</v>
      </c>
      <c r="L15" s="62">
        <v>0.97435897435897434</v>
      </c>
      <c r="M15" s="65">
        <v>2</v>
      </c>
      <c r="N15" s="62">
        <v>1.282051282051282E-2</v>
      </c>
      <c r="O15" s="65">
        <v>2</v>
      </c>
      <c r="P15" s="62">
        <v>1.282051282051282E-2</v>
      </c>
      <c r="Q15" s="66">
        <v>0.17910447761194029</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489</v>
      </c>
      <c r="C17" s="61">
        <v>677</v>
      </c>
      <c r="D17" s="60">
        <v>519</v>
      </c>
      <c r="E17" s="62">
        <v>0.76661742983751846</v>
      </c>
      <c r="F17" s="60">
        <v>113</v>
      </c>
      <c r="G17" s="63">
        <v>0.16691285081240767</v>
      </c>
      <c r="H17" s="60">
        <v>45</v>
      </c>
      <c r="I17" s="63">
        <v>6.6469719350073855E-2</v>
      </c>
      <c r="J17" s="61">
        <v>27</v>
      </c>
      <c r="K17" s="60">
        <v>26</v>
      </c>
      <c r="L17" s="62">
        <v>0.96296296296296291</v>
      </c>
      <c r="M17" s="60">
        <v>0</v>
      </c>
      <c r="N17" s="62">
        <v>0</v>
      </c>
      <c r="O17" s="60">
        <v>1</v>
      </c>
      <c r="P17" s="62">
        <v>3.7037037037037035E-2</v>
      </c>
      <c r="Q17" s="63">
        <v>3.9881831610044313E-2</v>
      </c>
    </row>
    <row r="18" spans="1:17" ht="15.75" x14ac:dyDescent="0.25">
      <c r="A18" s="64" t="s">
        <v>60</v>
      </c>
      <c r="B18" s="65">
        <v>489</v>
      </c>
      <c r="C18" s="65">
        <v>677</v>
      </c>
      <c r="D18" s="65">
        <v>519</v>
      </c>
      <c r="E18" s="62">
        <v>0.76661742983751846</v>
      </c>
      <c r="F18" s="65">
        <v>113</v>
      </c>
      <c r="G18" s="63">
        <v>0.16691285081240767</v>
      </c>
      <c r="H18" s="65">
        <v>45</v>
      </c>
      <c r="I18" s="63">
        <v>6.6469719350073855E-2</v>
      </c>
      <c r="J18" s="65">
        <v>27</v>
      </c>
      <c r="K18" s="65">
        <v>26</v>
      </c>
      <c r="L18" s="62">
        <v>0.96296296296296291</v>
      </c>
      <c r="M18" s="65">
        <v>0</v>
      </c>
      <c r="N18" s="62">
        <v>0</v>
      </c>
      <c r="O18" s="65">
        <v>1</v>
      </c>
      <c r="P18" s="62">
        <v>3.7037037037037035E-2</v>
      </c>
      <c r="Q18" s="66">
        <v>3.9881831610044313E-2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3013</v>
      </c>
      <c r="C20" s="65">
        <v>3371</v>
      </c>
      <c r="D20" s="65">
        <v>3140</v>
      </c>
      <c r="E20" s="62">
        <v>0.93147433995846929</v>
      </c>
      <c r="F20" s="65">
        <v>157</v>
      </c>
      <c r="G20" s="63">
        <v>4.6573716997923467E-2</v>
      </c>
      <c r="H20" s="65">
        <v>74</v>
      </c>
      <c r="I20" s="63">
        <v>2.1951943043607237E-2</v>
      </c>
      <c r="J20" s="65">
        <v>521</v>
      </c>
      <c r="K20" s="65">
        <v>503</v>
      </c>
      <c r="L20" s="62">
        <v>0.96545105566218814</v>
      </c>
      <c r="M20" s="65">
        <v>6</v>
      </c>
      <c r="N20" s="62">
        <v>1.1516314779270634E-2</v>
      </c>
      <c r="O20" s="65">
        <v>12</v>
      </c>
      <c r="P20" s="62">
        <v>2.3032629558541268E-2</v>
      </c>
      <c r="Q20" s="66">
        <v>0.15455354494215368</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382</v>
      </c>
      <c r="C22" s="61">
        <v>385</v>
      </c>
      <c r="D22" s="60">
        <v>377</v>
      </c>
      <c r="E22" s="62">
        <v>0.97922077922077921</v>
      </c>
      <c r="F22" s="60">
        <v>2</v>
      </c>
      <c r="G22" s="63">
        <v>5.1948051948051948E-3</v>
      </c>
      <c r="H22" s="60">
        <v>6</v>
      </c>
      <c r="I22" s="63">
        <v>1.5584415584415584E-2</v>
      </c>
      <c r="J22" s="61">
        <v>26</v>
      </c>
      <c r="K22" s="60">
        <v>26</v>
      </c>
      <c r="L22" s="62">
        <v>1</v>
      </c>
      <c r="M22" s="60">
        <v>0</v>
      </c>
      <c r="N22" s="62">
        <v>0</v>
      </c>
      <c r="O22" s="60">
        <v>0</v>
      </c>
      <c r="P22" s="62">
        <v>0</v>
      </c>
      <c r="Q22" s="63">
        <v>6.7532467532467527E-2</v>
      </c>
    </row>
    <row r="23" spans="1:17" ht="15" x14ac:dyDescent="0.2">
      <c r="A23" s="59" t="s">
        <v>61</v>
      </c>
      <c r="B23" s="60">
        <v>0</v>
      </c>
      <c r="C23" s="61">
        <v>1</v>
      </c>
      <c r="D23" s="60">
        <v>0</v>
      </c>
      <c r="E23" s="62">
        <v>0</v>
      </c>
      <c r="F23" s="60">
        <v>1</v>
      </c>
      <c r="G23" s="63">
        <v>1</v>
      </c>
      <c r="H23" s="60">
        <v>0</v>
      </c>
      <c r="I23" s="63">
        <v>0</v>
      </c>
      <c r="J23" s="61">
        <v>1</v>
      </c>
      <c r="K23" s="60">
        <v>0</v>
      </c>
      <c r="L23" s="62">
        <v>0</v>
      </c>
      <c r="M23" s="60">
        <v>1</v>
      </c>
      <c r="N23" s="62">
        <v>1</v>
      </c>
      <c r="O23" s="60">
        <v>0</v>
      </c>
      <c r="P23" s="62">
        <v>0</v>
      </c>
      <c r="Q23" s="63">
        <v>1</v>
      </c>
    </row>
    <row r="24" spans="1:17" ht="15.75" x14ac:dyDescent="0.25">
      <c r="A24" s="64" t="s">
        <v>16</v>
      </c>
      <c r="B24" s="65">
        <v>382</v>
      </c>
      <c r="C24" s="65">
        <v>386</v>
      </c>
      <c r="D24" s="65">
        <v>377</v>
      </c>
      <c r="E24" s="62">
        <v>0.97668393782383423</v>
      </c>
      <c r="F24" s="65">
        <v>3</v>
      </c>
      <c r="G24" s="63">
        <v>7.7720207253886009E-3</v>
      </c>
      <c r="H24" s="65">
        <v>6</v>
      </c>
      <c r="I24" s="63">
        <v>1.5544041450777202E-2</v>
      </c>
      <c r="J24" s="65">
        <v>27</v>
      </c>
      <c r="K24" s="65">
        <v>26</v>
      </c>
      <c r="L24" s="62">
        <v>0.96296296296296291</v>
      </c>
      <c r="M24" s="65">
        <v>1</v>
      </c>
      <c r="N24" s="62">
        <v>3.7037037037037035E-2</v>
      </c>
      <c r="O24" s="65">
        <v>0</v>
      </c>
      <c r="P24" s="62">
        <v>0</v>
      </c>
      <c r="Q24" s="66">
        <v>6.9948186528497408E-2</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414</v>
      </c>
      <c r="C26" s="61">
        <v>424</v>
      </c>
      <c r="D26" s="60">
        <v>424</v>
      </c>
      <c r="E26" s="62">
        <v>1</v>
      </c>
      <c r="F26" s="60">
        <v>0</v>
      </c>
      <c r="G26" s="63">
        <v>0</v>
      </c>
      <c r="H26" s="60">
        <v>0</v>
      </c>
      <c r="I26" s="63">
        <v>0</v>
      </c>
      <c r="J26" s="61">
        <v>150</v>
      </c>
      <c r="K26" s="60">
        <v>150</v>
      </c>
      <c r="L26" s="62">
        <v>1</v>
      </c>
      <c r="M26" s="60">
        <v>0</v>
      </c>
      <c r="N26" s="62">
        <v>0</v>
      </c>
      <c r="O26" s="60">
        <v>0</v>
      </c>
      <c r="P26" s="62">
        <v>0</v>
      </c>
      <c r="Q26" s="63">
        <v>0.35377358490566035</v>
      </c>
    </row>
    <row r="27" spans="1:17" ht="15" x14ac:dyDescent="0.2">
      <c r="A27" s="59" t="s">
        <v>52</v>
      </c>
      <c r="B27" s="60">
        <v>490</v>
      </c>
      <c r="C27" s="61">
        <v>500</v>
      </c>
      <c r="D27" s="60">
        <v>497</v>
      </c>
      <c r="E27" s="62">
        <v>0.99399999999999999</v>
      </c>
      <c r="F27" s="60">
        <v>0</v>
      </c>
      <c r="G27" s="63">
        <v>0</v>
      </c>
      <c r="H27" s="60">
        <v>3</v>
      </c>
      <c r="I27" s="63">
        <v>6.0000000000000001E-3</v>
      </c>
      <c r="J27" s="61">
        <v>141</v>
      </c>
      <c r="K27" s="60">
        <v>138</v>
      </c>
      <c r="L27" s="62">
        <v>0.97872340425531912</v>
      </c>
      <c r="M27" s="60">
        <v>0</v>
      </c>
      <c r="N27" s="62">
        <v>0</v>
      </c>
      <c r="O27" s="60">
        <v>3</v>
      </c>
      <c r="P27" s="62">
        <v>2.1276595744680851E-2</v>
      </c>
      <c r="Q27" s="63">
        <v>0.28199999999999997</v>
      </c>
    </row>
    <row r="28" spans="1:17" ht="15.75" x14ac:dyDescent="0.25">
      <c r="A28" s="64" t="s">
        <v>17</v>
      </c>
      <c r="B28" s="65">
        <v>904</v>
      </c>
      <c r="C28" s="65">
        <v>924</v>
      </c>
      <c r="D28" s="65">
        <v>921</v>
      </c>
      <c r="E28" s="62">
        <v>0.99675324675324672</v>
      </c>
      <c r="F28" s="65">
        <v>0</v>
      </c>
      <c r="G28" s="63">
        <v>0</v>
      </c>
      <c r="H28" s="65">
        <v>3</v>
      </c>
      <c r="I28" s="63">
        <v>3.246753246753247E-3</v>
      </c>
      <c r="J28" s="65">
        <v>291</v>
      </c>
      <c r="K28" s="65">
        <v>288</v>
      </c>
      <c r="L28" s="62">
        <v>0.98969072164948457</v>
      </c>
      <c r="M28" s="65">
        <v>0</v>
      </c>
      <c r="N28" s="62">
        <v>0</v>
      </c>
      <c r="O28" s="65">
        <v>3</v>
      </c>
      <c r="P28" s="62">
        <v>1.0309278350515464E-2</v>
      </c>
      <c r="Q28" s="66">
        <v>0.31493506493506496</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76</v>
      </c>
      <c r="C30" s="61">
        <v>76</v>
      </c>
      <c r="D30" s="60">
        <v>68</v>
      </c>
      <c r="E30" s="62">
        <v>0.89473684210526316</v>
      </c>
      <c r="F30" s="60">
        <v>7</v>
      </c>
      <c r="G30" s="63">
        <v>9.2105263157894732E-2</v>
      </c>
      <c r="H30" s="60">
        <v>1</v>
      </c>
      <c r="I30" s="63">
        <v>1.3157894736842105E-2</v>
      </c>
      <c r="J30" s="61">
        <v>20</v>
      </c>
      <c r="K30" s="60">
        <v>18</v>
      </c>
      <c r="L30" s="62">
        <v>0.9</v>
      </c>
      <c r="M30" s="60">
        <v>1</v>
      </c>
      <c r="N30" s="62">
        <v>0.05</v>
      </c>
      <c r="O30" s="60">
        <v>1</v>
      </c>
      <c r="P30" s="62">
        <v>0.05</v>
      </c>
      <c r="Q30" s="63">
        <v>0.26315789473684209</v>
      </c>
    </row>
    <row r="31" spans="1:17" ht="15" x14ac:dyDescent="0.2">
      <c r="A31" s="59" t="s">
        <v>19</v>
      </c>
      <c r="B31" s="60">
        <v>84</v>
      </c>
      <c r="C31" s="61">
        <v>100</v>
      </c>
      <c r="D31" s="60">
        <v>87</v>
      </c>
      <c r="E31" s="62">
        <v>0.87</v>
      </c>
      <c r="F31" s="60">
        <v>8</v>
      </c>
      <c r="G31" s="63">
        <v>0.08</v>
      </c>
      <c r="H31" s="60">
        <v>5</v>
      </c>
      <c r="I31" s="63">
        <v>0.05</v>
      </c>
      <c r="J31" s="61">
        <v>24</v>
      </c>
      <c r="K31" s="60">
        <v>20</v>
      </c>
      <c r="L31" s="62">
        <v>0.83333333333333337</v>
      </c>
      <c r="M31" s="60">
        <v>2</v>
      </c>
      <c r="N31" s="62">
        <v>8.3333333333333329E-2</v>
      </c>
      <c r="O31" s="60">
        <v>2</v>
      </c>
      <c r="P31" s="62">
        <v>8.3333333333333329E-2</v>
      </c>
      <c r="Q31" s="63">
        <v>0.24</v>
      </c>
    </row>
    <row r="32" spans="1:17" ht="15" x14ac:dyDescent="0.2">
      <c r="A32" s="59" t="s">
        <v>62</v>
      </c>
      <c r="B32" s="60">
        <v>44</v>
      </c>
      <c r="C32" s="61">
        <v>61</v>
      </c>
      <c r="D32" s="60">
        <v>54</v>
      </c>
      <c r="E32" s="62">
        <v>0.88524590163934425</v>
      </c>
      <c r="F32" s="60">
        <v>6</v>
      </c>
      <c r="G32" s="63">
        <v>9.8360655737704916E-2</v>
      </c>
      <c r="H32" s="60">
        <v>1</v>
      </c>
      <c r="I32" s="63">
        <v>1.6393442622950821E-2</v>
      </c>
      <c r="J32" s="61">
        <v>15</v>
      </c>
      <c r="K32" s="60">
        <v>14</v>
      </c>
      <c r="L32" s="62">
        <v>0.93333333333333335</v>
      </c>
      <c r="M32" s="60">
        <v>1</v>
      </c>
      <c r="N32" s="62">
        <v>6.6666666666666666E-2</v>
      </c>
      <c r="O32" s="60">
        <v>0</v>
      </c>
      <c r="P32" s="62">
        <v>0</v>
      </c>
      <c r="Q32" s="63">
        <v>0.24590163934426229</v>
      </c>
    </row>
    <row r="33" spans="1:17" ht="15" x14ac:dyDescent="0.2">
      <c r="A33" s="59" t="s">
        <v>20</v>
      </c>
      <c r="B33" s="60">
        <v>66</v>
      </c>
      <c r="C33" s="61">
        <v>68</v>
      </c>
      <c r="D33" s="60">
        <v>57</v>
      </c>
      <c r="E33" s="62">
        <v>0.83823529411764708</v>
      </c>
      <c r="F33" s="60">
        <v>6</v>
      </c>
      <c r="G33" s="63">
        <v>8.8235294117647065E-2</v>
      </c>
      <c r="H33" s="60">
        <v>5</v>
      </c>
      <c r="I33" s="63">
        <v>7.3529411764705885E-2</v>
      </c>
      <c r="J33" s="61">
        <v>24</v>
      </c>
      <c r="K33" s="60">
        <v>19</v>
      </c>
      <c r="L33" s="62">
        <v>0.79166666666666663</v>
      </c>
      <c r="M33" s="60">
        <v>1</v>
      </c>
      <c r="N33" s="62">
        <v>4.1666666666666664E-2</v>
      </c>
      <c r="O33" s="60">
        <v>4</v>
      </c>
      <c r="P33" s="62">
        <v>0.16666666666666666</v>
      </c>
      <c r="Q33" s="63">
        <v>0.35294117647058826</v>
      </c>
    </row>
    <row r="34" spans="1:17" ht="15" x14ac:dyDescent="0.2">
      <c r="A34" s="59" t="s">
        <v>21</v>
      </c>
      <c r="B34" s="60">
        <v>220</v>
      </c>
      <c r="C34" s="61">
        <v>233</v>
      </c>
      <c r="D34" s="60">
        <v>193</v>
      </c>
      <c r="E34" s="62">
        <v>0.8283261802575107</v>
      </c>
      <c r="F34" s="60">
        <v>24</v>
      </c>
      <c r="G34" s="63">
        <v>0.10300429184549356</v>
      </c>
      <c r="H34" s="60">
        <v>16</v>
      </c>
      <c r="I34" s="63">
        <v>6.8669527896995708E-2</v>
      </c>
      <c r="J34" s="61">
        <v>69</v>
      </c>
      <c r="K34" s="60">
        <v>56</v>
      </c>
      <c r="L34" s="62">
        <v>0.81159420289855078</v>
      </c>
      <c r="M34" s="60">
        <v>5</v>
      </c>
      <c r="N34" s="62">
        <v>7.2463768115942032E-2</v>
      </c>
      <c r="O34" s="60">
        <v>8</v>
      </c>
      <c r="P34" s="62">
        <v>0.11594202898550725</v>
      </c>
      <c r="Q34" s="63">
        <v>0.29613733905579398</v>
      </c>
    </row>
    <row r="35" spans="1:17" ht="15.75" x14ac:dyDescent="0.25">
      <c r="A35" s="64" t="s">
        <v>22</v>
      </c>
      <c r="B35" s="65">
        <v>490</v>
      </c>
      <c r="C35" s="65">
        <v>538</v>
      </c>
      <c r="D35" s="65">
        <v>459</v>
      </c>
      <c r="E35" s="62">
        <v>0.85315985130111527</v>
      </c>
      <c r="F35" s="65">
        <v>51</v>
      </c>
      <c r="G35" s="63">
        <v>9.4795539033457249E-2</v>
      </c>
      <c r="H35" s="65">
        <v>28</v>
      </c>
      <c r="I35" s="63">
        <v>5.204460966542751E-2</v>
      </c>
      <c r="J35" s="65">
        <v>152</v>
      </c>
      <c r="K35" s="65">
        <v>127</v>
      </c>
      <c r="L35" s="62">
        <v>0.83552631578947367</v>
      </c>
      <c r="M35" s="65">
        <v>10</v>
      </c>
      <c r="N35" s="62">
        <v>6.5789473684210523E-2</v>
      </c>
      <c r="O35" s="65">
        <v>15</v>
      </c>
      <c r="P35" s="62">
        <v>9.8684210526315791E-2</v>
      </c>
      <c r="Q35" s="66">
        <v>0.28252788104089221</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695</v>
      </c>
      <c r="C37" s="61">
        <v>740</v>
      </c>
      <c r="D37" s="60">
        <v>696</v>
      </c>
      <c r="E37" s="62">
        <v>0.94054054054054059</v>
      </c>
      <c r="F37" s="60">
        <v>22</v>
      </c>
      <c r="G37" s="63">
        <v>2.9729729729729731E-2</v>
      </c>
      <c r="H37" s="60">
        <v>22</v>
      </c>
      <c r="I37" s="63">
        <v>2.9729729729729731E-2</v>
      </c>
      <c r="J37" s="61">
        <v>294</v>
      </c>
      <c r="K37" s="60">
        <v>265</v>
      </c>
      <c r="L37" s="62">
        <v>0.90136054421768708</v>
      </c>
      <c r="M37" s="60">
        <v>10</v>
      </c>
      <c r="N37" s="62">
        <v>3.4013605442176874E-2</v>
      </c>
      <c r="O37" s="60">
        <v>19</v>
      </c>
      <c r="P37" s="62">
        <v>6.4625850340136057E-2</v>
      </c>
      <c r="Q37" s="63">
        <v>0.39729729729729729</v>
      </c>
    </row>
    <row r="38" spans="1:17" ht="15" x14ac:dyDescent="0.2">
      <c r="A38" s="59" t="s">
        <v>54</v>
      </c>
      <c r="B38" s="60">
        <v>45</v>
      </c>
      <c r="C38" s="61">
        <v>33</v>
      </c>
      <c r="D38" s="60">
        <v>32</v>
      </c>
      <c r="E38" s="62">
        <v>0.96969696969696972</v>
      </c>
      <c r="F38" s="60">
        <v>1</v>
      </c>
      <c r="G38" s="63">
        <v>3.0303030303030304E-2</v>
      </c>
      <c r="H38" s="60">
        <v>0</v>
      </c>
      <c r="I38" s="63">
        <v>0</v>
      </c>
      <c r="J38" s="61">
        <v>12</v>
      </c>
      <c r="K38" s="60">
        <v>12</v>
      </c>
      <c r="L38" s="62">
        <v>1</v>
      </c>
      <c r="M38" s="60">
        <v>0</v>
      </c>
      <c r="N38" s="62">
        <v>0</v>
      </c>
      <c r="O38" s="60">
        <v>0</v>
      </c>
      <c r="P38" s="62">
        <v>0</v>
      </c>
      <c r="Q38" s="63">
        <v>0.36363636363636365</v>
      </c>
    </row>
    <row r="39" spans="1:17" ht="15.75" x14ac:dyDescent="0.25">
      <c r="A39" s="64" t="s">
        <v>23</v>
      </c>
      <c r="B39" s="65">
        <v>740</v>
      </c>
      <c r="C39" s="65">
        <v>773</v>
      </c>
      <c r="D39" s="65">
        <v>728</v>
      </c>
      <c r="E39" s="62">
        <v>0.94178525226390686</v>
      </c>
      <c r="F39" s="65">
        <v>23</v>
      </c>
      <c r="G39" s="63">
        <v>2.9754204398447608E-2</v>
      </c>
      <c r="H39" s="65">
        <v>22</v>
      </c>
      <c r="I39" s="63">
        <v>2.8460543337645538E-2</v>
      </c>
      <c r="J39" s="65">
        <v>306</v>
      </c>
      <c r="K39" s="65">
        <v>277</v>
      </c>
      <c r="L39" s="62">
        <v>0.90522875816993464</v>
      </c>
      <c r="M39" s="65">
        <v>10</v>
      </c>
      <c r="N39" s="62">
        <v>3.2679738562091505E-2</v>
      </c>
      <c r="O39" s="65">
        <v>19</v>
      </c>
      <c r="P39" s="62">
        <v>6.2091503267973858E-2</v>
      </c>
      <c r="Q39" s="66">
        <v>0.39586028460543338</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68</v>
      </c>
      <c r="C41" s="61">
        <v>72</v>
      </c>
      <c r="D41" s="60">
        <v>69</v>
      </c>
      <c r="E41" s="62">
        <v>0.95833333333333337</v>
      </c>
      <c r="F41" s="60">
        <v>2</v>
      </c>
      <c r="G41" s="63">
        <v>2.7777777777777776E-2</v>
      </c>
      <c r="H41" s="60">
        <v>1</v>
      </c>
      <c r="I41" s="63">
        <v>1.3888888888888888E-2</v>
      </c>
      <c r="J41" s="61">
        <v>8</v>
      </c>
      <c r="K41" s="60">
        <v>8</v>
      </c>
      <c r="L41" s="62">
        <v>1</v>
      </c>
      <c r="M41" s="60">
        <v>0</v>
      </c>
      <c r="N41" s="62">
        <v>0</v>
      </c>
      <c r="O41" s="60">
        <v>0</v>
      </c>
      <c r="P41" s="62">
        <v>0</v>
      </c>
      <c r="Q41" s="63">
        <v>0.1111111111111111</v>
      </c>
    </row>
    <row r="42" spans="1:17" ht="15" x14ac:dyDescent="0.2">
      <c r="A42" s="59" t="s">
        <v>25</v>
      </c>
      <c r="B42" s="60">
        <v>7</v>
      </c>
      <c r="C42" s="61">
        <v>9</v>
      </c>
      <c r="D42" s="60">
        <v>9</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75</v>
      </c>
      <c r="C43" s="65">
        <v>81</v>
      </c>
      <c r="D43" s="65">
        <v>78</v>
      </c>
      <c r="E43" s="62">
        <v>0.96296296296296291</v>
      </c>
      <c r="F43" s="65">
        <v>2</v>
      </c>
      <c r="G43" s="63">
        <v>2.4691358024691357E-2</v>
      </c>
      <c r="H43" s="65">
        <v>1</v>
      </c>
      <c r="I43" s="63">
        <v>1.2345679012345678E-2</v>
      </c>
      <c r="J43" s="65">
        <v>8</v>
      </c>
      <c r="K43" s="65">
        <v>8</v>
      </c>
      <c r="L43" s="62">
        <v>1</v>
      </c>
      <c r="M43" s="65">
        <v>0</v>
      </c>
      <c r="N43" s="62">
        <v>0</v>
      </c>
      <c r="O43" s="65">
        <v>0</v>
      </c>
      <c r="P43" s="62">
        <v>0</v>
      </c>
      <c r="Q43" s="66">
        <v>9.8765432098765427E-2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2591</v>
      </c>
      <c r="C45" s="65">
        <v>2702</v>
      </c>
      <c r="D45" s="65">
        <v>2563</v>
      </c>
      <c r="E45" s="62">
        <v>0.94855662472242785</v>
      </c>
      <c r="F45" s="65">
        <v>79</v>
      </c>
      <c r="G45" s="63">
        <v>2.9237601776461879E-2</v>
      </c>
      <c r="H45" s="65">
        <v>60</v>
      </c>
      <c r="I45" s="63">
        <v>2.220577350111029E-2</v>
      </c>
      <c r="J45" s="65">
        <v>784</v>
      </c>
      <c r="K45" s="65">
        <v>726</v>
      </c>
      <c r="L45" s="62">
        <v>0.92602040816326525</v>
      </c>
      <c r="M45" s="65">
        <v>21</v>
      </c>
      <c r="N45" s="62">
        <v>2.6785714285714284E-2</v>
      </c>
      <c r="O45" s="65">
        <v>37</v>
      </c>
      <c r="P45" s="62">
        <v>4.7193877551020405E-2</v>
      </c>
      <c r="Q45" s="66">
        <v>0.29015544041450775</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5604</v>
      </c>
      <c r="C47" s="65">
        <v>6073</v>
      </c>
      <c r="D47" s="65">
        <v>5703</v>
      </c>
      <c r="E47" s="62">
        <v>0.93907459245842251</v>
      </c>
      <c r="F47" s="65">
        <v>236</v>
      </c>
      <c r="G47" s="63">
        <v>3.8860530215708879E-2</v>
      </c>
      <c r="H47" s="65">
        <v>134</v>
      </c>
      <c r="I47" s="63">
        <v>2.20648773258686E-2</v>
      </c>
      <c r="J47" s="65">
        <v>1305</v>
      </c>
      <c r="K47" s="65">
        <v>1229</v>
      </c>
      <c r="L47" s="62">
        <v>0.94176245210727971</v>
      </c>
      <c r="M47" s="65">
        <v>27</v>
      </c>
      <c r="N47" s="62">
        <v>2.0689655172413793E-2</v>
      </c>
      <c r="O47" s="65">
        <v>49</v>
      </c>
      <c r="P47" s="62">
        <v>3.7547892720306515E-2</v>
      </c>
      <c r="Q47" s="66">
        <v>0.21488555903178</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G23" sqref="G23"/>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293</v>
      </c>
      <c r="C4" s="61">
        <v>269</v>
      </c>
      <c r="D4" s="60">
        <v>267</v>
      </c>
      <c r="E4" s="62">
        <v>0.99256505576208176</v>
      </c>
      <c r="F4" s="60">
        <v>1</v>
      </c>
      <c r="G4" s="63">
        <v>3.7174721189591076E-3</v>
      </c>
      <c r="H4" s="60">
        <v>1</v>
      </c>
      <c r="I4" s="63">
        <v>3.7174721189591076E-3</v>
      </c>
      <c r="J4" s="61">
        <v>49</v>
      </c>
      <c r="K4" s="60">
        <v>48</v>
      </c>
      <c r="L4" s="62">
        <v>0.97959183673469385</v>
      </c>
      <c r="M4" s="60">
        <v>0</v>
      </c>
      <c r="N4" s="62">
        <v>0</v>
      </c>
      <c r="O4" s="60">
        <v>1</v>
      </c>
      <c r="P4" s="62">
        <v>2.0408163265306121E-2</v>
      </c>
      <c r="Q4" s="63">
        <v>0.18215613382899629</v>
      </c>
    </row>
    <row r="5" spans="1:17" ht="15" x14ac:dyDescent="0.2">
      <c r="A5" s="59" t="s">
        <v>45</v>
      </c>
      <c r="B5" s="60">
        <v>413</v>
      </c>
      <c r="C5" s="61">
        <v>376</v>
      </c>
      <c r="D5" s="60">
        <v>373</v>
      </c>
      <c r="E5" s="62">
        <v>0.99202127659574468</v>
      </c>
      <c r="F5" s="60">
        <v>1</v>
      </c>
      <c r="G5" s="63">
        <v>2.6595744680851063E-3</v>
      </c>
      <c r="H5" s="60">
        <v>2</v>
      </c>
      <c r="I5" s="63">
        <v>5.3191489361702126E-3</v>
      </c>
      <c r="J5" s="61">
        <v>65</v>
      </c>
      <c r="K5" s="60">
        <v>65</v>
      </c>
      <c r="L5" s="62">
        <v>1</v>
      </c>
      <c r="M5" s="60">
        <v>0</v>
      </c>
      <c r="N5" s="62">
        <v>0</v>
      </c>
      <c r="O5" s="60">
        <v>0</v>
      </c>
      <c r="P5" s="62">
        <v>0</v>
      </c>
      <c r="Q5" s="63">
        <v>0.17287234042553193</v>
      </c>
    </row>
    <row r="6" spans="1:17" ht="15.75" x14ac:dyDescent="0.25">
      <c r="A6" s="64" t="s">
        <v>56</v>
      </c>
      <c r="B6" s="65">
        <v>706</v>
      </c>
      <c r="C6" s="65">
        <v>645</v>
      </c>
      <c r="D6" s="65">
        <v>640</v>
      </c>
      <c r="E6" s="62">
        <v>0.99224806201550386</v>
      </c>
      <c r="F6" s="65">
        <v>2</v>
      </c>
      <c r="G6" s="63">
        <v>3.1007751937984496E-3</v>
      </c>
      <c r="H6" s="65">
        <v>3</v>
      </c>
      <c r="I6" s="63">
        <v>4.6511627906976744E-3</v>
      </c>
      <c r="J6" s="65">
        <v>114</v>
      </c>
      <c r="K6" s="65">
        <v>113</v>
      </c>
      <c r="L6" s="62">
        <v>0.99122807017543857</v>
      </c>
      <c r="M6" s="65">
        <v>0</v>
      </c>
      <c r="N6" s="62">
        <v>0</v>
      </c>
      <c r="O6" s="65">
        <v>1</v>
      </c>
      <c r="P6" s="62">
        <v>8.771929824561403E-3</v>
      </c>
      <c r="Q6" s="66">
        <v>0.17674418604651163</v>
      </c>
    </row>
    <row r="8" spans="1:17" ht="15" x14ac:dyDescent="0.2">
      <c r="A8" s="59" t="s">
        <v>47</v>
      </c>
      <c r="B8" s="60">
        <v>625</v>
      </c>
      <c r="C8" s="61">
        <v>563</v>
      </c>
      <c r="D8" s="60">
        <v>562</v>
      </c>
      <c r="E8" s="62">
        <v>0.9982238010657194</v>
      </c>
      <c r="F8" s="60">
        <v>0</v>
      </c>
      <c r="G8" s="63">
        <v>0</v>
      </c>
      <c r="H8" s="60">
        <v>1</v>
      </c>
      <c r="I8" s="63">
        <v>1.7761989342806395E-3</v>
      </c>
      <c r="J8" s="61">
        <v>117</v>
      </c>
      <c r="K8" s="60">
        <v>117</v>
      </c>
      <c r="L8" s="62">
        <v>1</v>
      </c>
      <c r="M8" s="60">
        <v>0</v>
      </c>
      <c r="N8" s="62">
        <v>0</v>
      </c>
      <c r="O8" s="60">
        <v>0</v>
      </c>
      <c r="P8" s="62">
        <v>0</v>
      </c>
      <c r="Q8" s="63">
        <v>0.20781527531083482</v>
      </c>
    </row>
    <row r="9" spans="1:17" ht="15" x14ac:dyDescent="0.2">
      <c r="A9" s="59" t="s">
        <v>48</v>
      </c>
      <c r="B9" s="60">
        <v>344</v>
      </c>
      <c r="C9" s="61">
        <v>328</v>
      </c>
      <c r="D9" s="60">
        <v>319</v>
      </c>
      <c r="E9" s="62">
        <v>0.97256097560975607</v>
      </c>
      <c r="F9" s="60">
        <v>3</v>
      </c>
      <c r="G9" s="63">
        <v>9.1463414634146336E-3</v>
      </c>
      <c r="H9" s="60">
        <v>6</v>
      </c>
      <c r="I9" s="63">
        <v>1.8292682926829267E-2</v>
      </c>
      <c r="J9" s="61">
        <v>90</v>
      </c>
      <c r="K9" s="60">
        <v>83</v>
      </c>
      <c r="L9" s="62">
        <v>0.92222222222222228</v>
      </c>
      <c r="M9" s="60">
        <v>1</v>
      </c>
      <c r="N9" s="62">
        <v>1.1111111111111112E-2</v>
      </c>
      <c r="O9" s="60">
        <v>6</v>
      </c>
      <c r="P9" s="62">
        <v>6.6666666666666666E-2</v>
      </c>
      <c r="Q9" s="63">
        <v>0.27439024390243905</v>
      </c>
    </row>
    <row r="10" spans="1:17" ht="15.75" x14ac:dyDescent="0.25">
      <c r="A10" s="64" t="s">
        <v>57</v>
      </c>
      <c r="B10" s="65">
        <v>969</v>
      </c>
      <c r="C10" s="65">
        <v>891</v>
      </c>
      <c r="D10" s="65">
        <v>881</v>
      </c>
      <c r="E10" s="62">
        <v>0.98877665544332216</v>
      </c>
      <c r="F10" s="65">
        <v>3</v>
      </c>
      <c r="G10" s="63">
        <v>3.3670033670033669E-3</v>
      </c>
      <c r="H10" s="65">
        <v>7</v>
      </c>
      <c r="I10" s="63">
        <v>7.8563411896745237E-3</v>
      </c>
      <c r="J10" s="65">
        <v>207</v>
      </c>
      <c r="K10" s="65">
        <v>200</v>
      </c>
      <c r="L10" s="62">
        <v>0.96618357487922701</v>
      </c>
      <c r="M10" s="65">
        <v>1</v>
      </c>
      <c r="N10" s="62">
        <v>4.830917874396135E-3</v>
      </c>
      <c r="O10" s="65">
        <v>6</v>
      </c>
      <c r="P10" s="62">
        <v>2.8985507246376812E-2</v>
      </c>
      <c r="Q10" s="66">
        <v>0.23232323232323232</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342</v>
      </c>
      <c r="C12" s="61">
        <v>277</v>
      </c>
      <c r="D12" s="60">
        <v>266</v>
      </c>
      <c r="E12" s="62">
        <v>0.96028880866425992</v>
      </c>
      <c r="F12" s="60">
        <v>6</v>
      </c>
      <c r="G12" s="63">
        <v>2.1660649819494584E-2</v>
      </c>
      <c r="H12" s="60">
        <v>5</v>
      </c>
      <c r="I12" s="63">
        <v>1.8050541516245487E-2</v>
      </c>
      <c r="J12" s="61">
        <v>50</v>
      </c>
      <c r="K12" s="60">
        <v>46</v>
      </c>
      <c r="L12" s="62">
        <v>0.92</v>
      </c>
      <c r="M12" s="60">
        <v>2</v>
      </c>
      <c r="N12" s="62">
        <v>0.04</v>
      </c>
      <c r="O12" s="60">
        <v>2</v>
      </c>
      <c r="P12" s="62">
        <v>0.04</v>
      </c>
      <c r="Q12" s="63">
        <v>0.18050541516245489</v>
      </c>
    </row>
    <row r="13" spans="1:17" ht="15" x14ac:dyDescent="0.2">
      <c r="A13" s="59" t="s">
        <v>49</v>
      </c>
      <c r="B13" s="60">
        <v>170</v>
      </c>
      <c r="C13" s="61">
        <v>160</v>
      </c>
      <c r="D13" s="60">
        <v>159</v>
      </c>
      <c r="E13" s="62">
        <v>0.99375000000000002</v>
      </c>
      <c r="F13" s="60">
        <v>0</v>
      </c>
      <c r="G13" s="63">
        <v>0</v>
      </c>
      <c r="H13" s="60">
        <v>1</v>
      </c>
      <c r="I13" s="63">
        <v>6.2500000000000003E-3</v>
      </c>
      <c r="J13" s="61">
        <v>11</v>
      </c>
      <c r="K13" s="60">
        <v>11</v>
      </c>
      <c r="L13" s="62">
        <v>1</v>
      </c>
      <c r="M13" s="60">
        <v>0</v>
      </c>
      <c r="N13" s="62">
        <v>0</v>
      </c>
      <c r="O13" s="60">
        <v>0</v>
      </c>
      <c r="P13" s="62">
        <v>0</v>
      </c>
      <c r="Q13" s="63">
        <v>6.8750000000000006E-2</v>
      </c>
    </row>
    <row r="14" spans="1:17" ht="15" x14ac:dyDescent="0.2">
      <c r="A14" s="59" t="s">
        <v>58</v>
      </c>
      <c r="B14" s="60">
        <v>390</v>
      </c>
      <c r="C14" s="61">
        <v>325</v>
      </c>
      <c r="D14" s="60">
        <v>320</v>
      </c>
      <c r="E14" s="62">
        <v>0.98461538461538467</v>
      </c>
      <c r="F14" s="60">
        <v>5</v>
      </c>
      <c r="G14" s="63">
        <v>1.5384615384615385E-2</v>
      </c>
      <c r="H14" s="60">
        <v>0</v>
      </c>
      <c r="I14" s="63">
        <v>0</v>
      </c>
      <c r="J14" s="61">
        <v>99</v>
      </c>
      <c r="K14" s="60">
        <v>97</v>
      </c>
      <c r="L14" s="62">
        <v>0.97979797979797978</v>
      </c>
      <c r="M14" s="60">
        <v>2</v>
      </c>
      <c r="N14" s="62">
        <v>2.0202020202020204E-2</v>
      </c>
      <c r="O14" s="60">
        <v>0</v>
      </c>
      <c r="P14" s="62">
        <v>0</v>
      </c>
      <c r="Q14" s="63">
        <v>0.30461538461538462</v>
      </c>
    </row>
    <row r="15" spans="1:17" ht="15.75" x14ac:dyDescent="0.25">
      <c r="A15" s="64" t="s">
        <v>59</v>
      </c>
      <c r="B15" s="65">
        <v>902</v>
      </c>
      <c r="C15" s="65">
        <v>762</v>
      </c>
      <c r="D15" s="65">
        <v>745</v>
      </c>
      <c r="E15" s="62">
        <v>0.97769028871391073</v>
      </c>
      <c r="F15" s="65">
        <v>11</v>
      </c>
      <c r="G15" s="63">
        <v>1.4435695538057743E-2</v>
      </c>
      <c r="H15" s="65">
        <v>6</v>
      </c>
      <c r="I15" s="63">
        <v>7.874015748031496E-3</v>
      </c>
      <c r="J15" s="65">
        <v>160</v>
      </c>
      <c r="K15" s="65">
        <v>154</v>
      </c>
      <c r="L15" s="62">
        <v>0.96250000000000002</v>
      </c>
      <c r="M15" s="65">
        <v>4</v>
      </c>
      <c r="N15" s="62">
        <v>2.5000000000000001E-2</v>
      </c>
      <c r="O15" s="65">
        <v>2</v>
      </c>
      <c r="P15" s="62">
        <v>1.2500000000000001E-2</v>
      </c>
      <c r="Q15" s="66">
        <v>0.20997375328083989</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562</v>
      </c>
      <c r="C17" s="61">
        <v>536</v>
      </c>
      <c r="D17" s="60">
        <v>466</v>
      </c>
      <c r="E17" s="62">
        <v>0.86940298507462688</v>
      </c>
      <c r="F17" s="60">
        <v>47</v>
      </c>
      <c r="G17" s="63">
        <v>8.7686567164179108E-2</v>
      </c>
      <c r="H17" s="60">
        <v>23</v>
      </c>
      <c r="I17" s="63">
        <v>4.2910447761194029E-2</v>
      </c>
      <c r="J17" s="61">
        <v>41</v>
      </c>
      <c r="K17" s="60">
        <v>32</v>
      </c>
      <c r="L17" s="62">
        <v>0.78048780487804881</v>
      </c>
      <c r="M17" s="60">
        <v>6</v>
      </c>
      <c r="N17" s="62">
        <v>0.14634146341463414</v>
      </c>
      <c r="O17" s="60">
        <v>3</v>
      </c>
      <c r="P17" s="62">
        <v>7.3170731707317069E-2</v>
      </c>
      <c r="Q17" s="63">
        <v>7.6492537313432835E-2</v>
      </c>
    </row>
    <row r="18" spans="1:17" ht="15.75" x14ac:dyDescent="0.25">
      <c r="A18" s="64" t="s">
        <v>60</v>
      </c>
      <c r="B18" s="65">
        <v>562</v>
      </c>
      <c r="C18" s="65">
        <v>536</v>
      </c>
      <c r="D18" s="65">
        <v>466</v>
      </c>
      <c r="E18" s="62">
        <v>0.86940298507462688</v>
      </c>
      <c r="F18" s="65">
        <v>47</v>
      </c>
      <c r="G18" s="63">
        <v>8.7686567164179108E-2</v>
      </c>
      <c r="H18" s="65">
        <v>23</v>
      </c>
      <c r="I18" s="63">
        <v>4.2910447761194029E-2</v>
      </c>
      <c r="J18" s="65">
        <v>41</v>
      </c>
      <c r="K18" s="65">
        <v>32</v>
      </c>
      <c r="L18" s="62">
        <v>0.78048780487804881</v>
      </c>
      <c r="M18" s="65">
        <v>6</v>
      </c>
      <c r="N18" s="62">
        <v>0.14634146341463414</v>
      </c>
      <c r="O18" s="65">
        <v>3</v>
      </c>
      <c r="P18" s="62">
        <v>7.3170731707317069E-2</v>
      </c>
      <c r="Q18" s="66">
        <v>7.6492537313432835E-2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3139</v>
      </c>
      <c r="C20" s="65">
        <v>2834</v>
      </c>
      <c r="D20" s="65">
        <v>2732</v>
      </c>
      <c r="E20" s="62">
        <v>0.96400846859562461</v>
      </c>
      <c r="F20" s="65">
        <v>63</v>
      </c>
      <c r="G20" s="63">
        <v>2.2230063514467185E-2</v>
      </c>
      <c r="H20" s="65">
        <v>39</v>
      </c>
      <c r="I20" s="63">
        <v>1.3761467889908258E-2</v>
      </c>
      <c r="J20" s="65">
        <v>522</v>
      </c>
      <c r="K20" s="65">
        <v>499</v>
      </c>
      <c r="L20" s="62">
        <v>0.95593869731800762</v>
      </c>
      <c r="M20" s="65">
        <v>11</v>
      </c>
      <c r="N20" s="62">
        <v>2.1072796934865901E-2</v>
      </c>
      <c r="O20" s="65">
        <v>12</v>
      </c>
      <c r="P20" s="62">
        <v>2.2988505747126436E-2</v>
      </c>
      <c r="Q20" s="66">
        <v>0.18419195483415668</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424</v>
      </c>
      <c r="C22" s="61">
        <v>392</v>
      </c>
      <c r="D22" s="60">
        <v>366</v>
      </c>
      <c r="E22" s="62">
        <v>0.93367346938775508</v>
      </c>
      <c r="F22" s="60">
        <v>9</v>
      </c>
      <c r="G22" s="63">
        <v>2.2959183673469389E-2</v>
      </c>
      <c r="H22" s="60">
        <v>17</v>
      </c>
      <c r="I22" s="63">
        <v>4.336734693877551E-2</v>
      </c>
      <c r="J22" s="61">
        <v>63</v>
      </c>
      <c r="K22" s="60">
        <v>60</v>
      </c>
      <c r="L22" s="62">
        <v>0.95238095238095233</v>
      </c>
      <c r="M22" s="60">
        <v>1</v>
      </c>
      <c r="N22" s="62">
        <v>1.5873015873015872E-2</v>
      </c>
      <c r="O22" s="60">
        <v>2</v>
      </c>
      <c r="P22" s="62">
        <v>3.1746031746031744E-2</v>
      </c>
      <c r="Q22" s="63">
        <v>0.16071428571428573</v>
      </c>
    </row>
    <row r="23" spans="1:17" ht="15" x14ac:dyDescent="0.2">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75" x14ac:dyDescent="0.25">
      <c r="A24" s="64" t="s">
        <v>16</v>
      </c>
      <c r="B24" s="65">
        <v>425</v>
      </c>
      <c r="C24" s="65">
        <v>393</v>
      </c>
      <c r="D24" s="65">
        <v>367</v>
      </c>
      <c r="E24" s="62">
        <v>0.9338422391857506</v>
      </c>
      <c r="F24" s="65">
        <v>9</v>
      </c>
      <c r="G24" s="63">
        <v>2.2900763358778626E-2</v>
      </c>
      <c r="H24" s="65">
        <v>17</v>
      </c>
      <c r="I24" s="63">
        <v>4.3256997455470736E-2</v>
      </c>
      <c r="J24" s="65">
        <v>63</v>
      </c>
      <c r="K24" s="65">
        <v>60</v>
      </c>
      <c r="L24" s="62">
        <v>0.95238095238095233</v>
      </c>
      <c r="M24" s="65">
        <v>1</v>
      </c>
      <c r="N24" s="62">
        <v>1.5873015873015872E-2</v>
      </c>
      <c r="O24" s="65">
        <v>2</v>
      </c>
      <c r="P24" s="62">
        <v>3.1746031746031744E-2</v>
      </c>
      <c r="Q24" s="66">
        <v>0.16030534351145037</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463</v>
      </c>
      <c r="C26" s="61">
        <v>433</v>
      </c>
      <c r="D26" s="60">
        <v>432</v>
      </c>
      <c r="E26" s="62">
        <v>0.99769053117782913</v>
      </c>
      <c r="F26" s="60">
        <v>0</v>
      </c>
      <c r="G26" s="63">
        <v>0</v>
      </c>
      <c r="H26" s="60">
        <v>1</v>
      </c>
      <c r="I26" s="63">
        <v>2.3094688221709007E-3</v>
      </c>
      <c r="J26" s="61">
        <v>169</v>
      </c>
      <c r="K26" s="60">
        <v>168</v>
      </c>
      <c r="L26" s="62">
        <v>0.99408284023668636</v>
      </c>
      <c r="M26" s="60">
        <v>0</v>
      </c>
      <c r="N26" s="62">
        <v>0</v>
      </c>
      <c r="O26" s="60">
        <v>1</v>
      </c>
      <c r="P26" s="62">
        <v>5.9171597633136093E-3</v>
      </c>
      <c r="Q26" s="63">
        <v>0.39030023094688221</v>
      </c>
    </row>
    <row r="27" spans="1:17" ht="15" x14ac:dyDescent="0.2">
      <c r="A27" s="59" t="s">
        <v>52</v>
      </c>
      <c r="B27" s="60">
        <v>523</v>
      </c>
      <c r="C27" s="61">
        <v>511</v>
      </c>
      <c r="D27" s="60">
        <v>510</v>
      </c>
      <c r="E27" s="62">
        <v>0.99804305283757333</v>
      </c>
      <c r="F27" s="60">
        <v>1</v>
      </c>
      <c r="G27" s="63">
        <v>1.9569471624266144E-3</v>
      </c>
      <c r="H27" s="60">
        <v>0</v>
      </c>
      <c r="I27" s="63">
        <v>0</v>
      </c>
      <c r="J27" s="61">
        <v>158</v>
      </c>
      <c r="K27" s="60">
        <v>158</v>
      </c>
      <c r="L27" s="62">
        <v>1</v>
      </c>
      <c r="M27" s="60">
        <v>0</v>
      </c>
      <c r="N27" s="62">
        <v>0</v>
      </c>
      <c r="O27" s="60">
        <v>0</v>
      </c>
      <c r="P27" s="62">
        <v>0</v>
      </c>
      <c r="Q27" s="63">
        <v>0.30919765166340507</v>
      </c>
    </row>
    <row r="28" spans="1:17" ht="15.75" x14ac:dyDescent="0.25">
      <c r="A28" s="64" t="s">
        <v>17</v>
      </c>
      <c r="B28" s="65">
        <v>986</v>
      </c>
      <c r="C28" s="65">
        <v>944</v>
      </c>
      <c r="D28" s="65">
        <v>942</v>
      </c>
      <c r="E28" s="62">
        <v>0.9978813559322034</v>
      </c>
      <c r="F28" s="65">
        <v>1</v>
      </c>
      <c r="G28" s="63">
        <v>1.0593220338983051E-3</v>
      </c>
      <c r="H28" s="65">
        <v>1</v>
      </c>
      <c r="I28" s="63">
        <v>1.0593220338983051E-3</v>
      </c>
      <c r="J28" s="65">
        <v>327</v>
      </c>
      <c r="K28" s="65">
        <v>326</v>
      </c>
      <c r="L28" s="62">
        <v>0.99694189602446481</v>
      </c>
      <c r="M28" s="65">
        <v>0</v>
      </c>
      <c r="N28" s="62">
        <v>0</v>
      </c>
      <c r="O28" s="65">
        <v>1</v>
      </c>
      <c r="P28" s="62">
        <v>3.0581039755351682E-3</v>
      </c>
      <c r="Q28" s="66">
        <v>0.34639830508474578</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75</v>
      </c>
      <c r="C30" s="61">
        <v>73</v>
      </c>
      <c r="D30" s="60">
        <v>69</v>
      </c>
      <c r="E30" s="62">
        <v>0.9452054794520548</v>
      </c>
      <c r="F30" s="60">
        <v>2</v>
      </c>
      <c r="G30" s="63">
        <v>2.7397260273972601E-2</v>
      </c>
      <c r="H30" s="60">
        <v>2</v>
      </c>
      <c r="I30" s="63">
        <v>2.7397260273972601E-2</v>
      </c>
      <c r="J30" s="61">
        <v>20</v>
      </c>
      <c r="K30" s="60">
        <v>19</v>
      </c>
      <c r="L30" s="62">
        <v>0.95</v>
      </c>
      <c r="M30" s="60">
        <v>1</v>
      </c>
      <c r="N30" s="62">
        <v>0.05</v>
      </c>
      <c r="O30" s="60">
        <v>0</v>
      </c>
      <c r="P30" s="62">
        <v>0</v>
      </c>
      <c r="Q30" s="63">
        <v>0.27397260273972601</v>
      </c>
    </row>
    <row r="31" spans="1:17" ht="15" x14ac:dyDescent="0.2">
      <c r="A31" s="59" t="s">
        <v>19</v>
      </c>
      <c r="B31" s="60">
        <v>92</v>
      </c>
      <c r="C31" s="61">
        <v>97</v>
      </c>
      <c r="D31" s="60">
        <v>88</v>
      </c>
      <c r="E31" s="62">
        <v>0.90721649484536082</v>
      </c>
      <c r="F31" s="60">
        <v>5</v>
      </c>
      <c r="G31" s="63">
        <v>5.1546391752577317E-2</v>
      </c>
      <c r="H31" s="60">
        <v>4</v>
      </c>
      <c r="I31" s="63">
        <v>4.1237113402061855E-2</v>
      </c>
      <c r="J31" s="61">
        <v>36</v>
      </c>
      <c r="K31" s="60">
        <v>33</v>
      </c>
      <c r="L31" s="62">
        <v>0.91666666666666663</v>
      </c>
      <c r="M31" s="60">
        <v>1</v>
      </c>
      <c r="N31" s="62">
        <v>2.7777777777777776E-2</v>
      </c>
      <c r="O31" s="60">
        <v>2</v>
      </c>
      <c r="P31" s="62">
        <v>5.5555555555555552E-2</v>
      </c>
      <c r="Q31" s="63">
        <v>0.37113402061855671</v>
      </c>
    </row>
    <row r="32" spans="1:17" ht="15" x14ac:dyDescent="0.2">
      <c r="A32" s="59" t="s">
        <v>62</v>
      </c>
      <c r="B32" s="60">
        <v>58</v>
      </c>
      <c r="C32" s="61">
        <v>50</v>
      </c>
      <c r="D32" s="60">
        <v>46</v>
      </c>
      <c r="E32" s="62">
        <v>0.92</v>
      </c>
      <c r="F32" s="60">
        <v>4</v>
      </c>
      <c r="G32" s="63">
        <v>0.08</v>
      </c>
      <c r="H32" s="60">
        <v>0</v>
      </c>
      <c r="I32" s="63">
        <v>0</v>
      </c>
      <c r="J32" s="61">
        <v>16</v>
      </c>
      <c r="K32" s="60">
        <v>15</v>
      </c>
      <c r="L32" s="62">
        <v>0.9375</v>
      </c>
      <c r="M32" s="60">
        <v>1</v>
      </c>
      <c r="N32" s="62">
        <v>6.25E-2</v>
      </c>
      <c r="O32" s="60">
        <v>0</v>
      </c>
      <c r="P32" s="62">
        <v>0</v>
      </c>
      <c r="Q32" s="63">
        <v>0.32</v>
      </c>
    </row>
    <row r="33" spans="1:17" ht="15" x14ac:dyDescent="0.2">
      <c r="A33" s="59" t="s">
        <v>20</v>
      </c>
      <c r="B33" s="60">
        <v>71</v>
      </c>
      <c r="C33" s="61">
        <v>68</v>
      </c>
      <c r="D33" s="60">
        <v>64</v>
      </c>
      <c r="E33" s="62">
        <v>0.94117647058823528</v>
      </c>
      <c r="F33" s="60">
        <v>2</v>
      </c>
      <c r="G33" s="63">
        <v>2.9411764705882353E-2</v>
      </c>
      <c r="H33" s="60">
        <v>2</v>
      </c>
      <c r="I33" s="63">
        <v>2.9411764705882353E-2</v>
      </c>
      <c r="J33" s="61">
        <v>31</v>
      </c>
      <c r="K33" s="60">
        <v>27</v>
      </c>
      <c r="L33" s="62">
        <v>0.87096774193548387</v>
      </c>
      <c r="M33" s="60">
        <v>2</v>
      </c>
      <c r="N33" s="62">
        <v>6.4516129032258063E-2</v>
      </c>
      <c r="O33" s="60">
        <v>2</v>
      </c>
      <c r="P33" s="62">
        <v>6.4516129032258063E-2</v>
      </c>
      <c r="Q33" s="63">
        <v>0.45588235294117646</v>
      </c>
    </row>
    <row r="34" spans="1:17" ht="15" x14ac:dyDescent="0.2">
      <c r="A34" s="59" t="s">
        <v>21</v>
      </c>
      <c r="B34" s="60">
        <v>185</v>
      </c>
      <c r="C34" s="61">
        <v>222</v>
      </c>
      <c r="D34" s="60">
        <v>196</v>
      </c>
      <c r="E34" s="62">
        <v>0.88288288288288286</v>
      </c>
      <c r="F34" s="60">
        <v>15</v>
      </c>
      <c r="G34" s="63">
        <v>6.7567567567567571E-2</v>
      </c>
      <c r="H34" s="60">
        <v>11</v>
      </c>
      <c r="I34" s="63">
        <v>4.954954954954955E-2</v>
      </c>
      <c r="J34" s="61">
        <v>75</v>
      </c>
      <c r="K34" s="60">
        <v>68</v>
      </c>
      <c r="L34" s="62">
        <v>0.90666666666666662</v>
      </c>
      <c r="M34" s="60">
        <v>3</v>
      </c>
      <c r="N34" s="62">
        <v>0.04</v>
      </c>
      <c r="O34" s="60">
        <v>4</v>
      </c>
      <c r="P34" s="62">
        <v>5.3333333333333337E-2</v>
      </c>
      <c r="Q34" s="63">
        <v>0.33783783783783783</v>
      </c>
    </row>
    <row r="35" spans="1:17" ht="15.75" x14ac:dyDescent="0.25">
      <c r="A35" s="64" t="s">
        <v>22</v>
      </c>
      <c r="B35" s="65">
        <v>481</v>
      </c>
      <c r="C35" s="65">
        <v>510</v>
      </c>
      <c r="D35" s="65">
        <v>463</v>
      </c>
      <c r="E35" s="62">
        <v>0.90784313725490196</v>
      </c>
      <c r="F35" s="65">
        <v>28</v>
      </c>
      <c r="G35" s="63">
        <v>5.4901960784313725E-2</v>
      </c>
      <c r="H35" s="65">
        <v>19</v>
      </c>
      <c r="I35" s="63">
        <v>3.7254901960784313E-2</v>
      </c>
      <c r="J35" s="65">
        <v>178</v>
      </c>
      <c r="K35" s="65">
        <v>162</v>
      </c>
      <c r="L35" s="62">
        <v>0.9101123595505618</v>
      </c>
      <c r="M35" s="65">
        <v>8</v>
      </c>
      <c r="N35" s="62">
        <v>4.49438202247191E-2</v>
      </c>
      <c r="O35" s="65">
        <v>8</v>
      </c>
      <c r="P35" s="62">
        <v>4.49438202247191E-2</v>
      </c>
      <c r="Q35" s="66">
        <v>0.34901960784313724</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660</v>
      </c>
      <c r="C37" s="61">
        <v>659</v>
      </c>
      <c r="D37" s="60">
        <v>620</v>
      </c>
      <c r="E37" s="62">
        <v>0.94081942336874047</v>
      </c>
      <c r="F37" s="60">
        <v>25</v>
      </c>
      <c r="G37" s="63">
        <v>3.7936267071320182E-2</v>
      </c>
      <c r="H37" s="60">
        <v>14</v>
      </c>
      <c r="I37" s="63">
        <v>2.1244309559939303E-2</v>
      </c>
      <c r="J37" s="61">
        <v>280</v>
      </c>
      <c r="K37" s="60">
        <v>257</v>
      </c>
      <c r="L37" s="62">
        <v>0.91785714285714282</v>
      </c>
      <c r="M37" s="60">
        <v>16</v>
      </c>
      <c r="N37" s="62">
        <v>5.7142857142857141E-2</v>
      </c>
      <c r="O37" s="60">
        <v>7</v>
      </c>
      <c r="P37" s="62">
        <v>2.5000000000000001E-2</v>
      </c>
      <c r="Q37" s="63">
        <v>0.42488619119878601</v>
      </c>
    </row>
    <row r="38" spans="1:17" ht="15" x14ac:dyDescent="0.2">
      <c r="A38" s="59" t="s">
        <v>54</v>
      </c>
      <c r="B38" s="60">
        <v>69</v>
      </c>
      <c r="C38" s="61">
        <v>23</v>
      </c>
      <c r="D38" s="60">
        <v>23</v>
      </c>
      <c r="E38" s="62">
        <v>1</v>
      </c>
      <c r="F38" s="60">
        <v>0</v>
      </c>
      <c r="G38" s="63">
        <v>0</v>
      </c>
      <c r="H38" s="60">
        <v>0</v>
      </c>
      <c r="I38" s="63">
        <v>0</v>
      </c>
      <c r="J38" s="61">
        <v>7</v>
      </c>
      <c r="K38" s="60">
        <v>7</v>
      </c>
      <c r="L38" s="62">
        <v>1</v>
      </c>
      <c r="M38" s="60">
        <v>0</v>
      </c>
      <c r="N38" s="62">
        <v>0</v>
      </c>
      <c r="O38" s="60">
        <v>0</v>
      </c>
      <c r="P38" s="62">
        <v>0</v>
      </c>
      <c r="Q38" s="63">
        <v>0.30434782608695654</v>
      </c>
    </row>
    <row r="39" spans="1:17" ht="15.75" x14ac:dyDescent="0.25">
      <c r="A39" s="64" t="s">
        <v>23</v>
      </c>
      <c r="B39" s="65">
        <v>729</v>
      </c>
      <c r="C39" s="65">
        <v>682</v>
      </c>
      <c r="D39" s="65">
        <v>643</v>
      </c>
      <c r="E39" s="62">
        <v>0.94281524926686222</v>
      </c>
      <c r="F39" s="65">
        <v>25</v>
      </c>
      <c r="G39" s="63">
        <v>3.6656891495601175E-2</v>
      </c>
      <c r="H39" s="65">
        <v>14</v>
      </c>
      <c r="I39" s="63">
        <v>2.0527859237536656E-2</v>
      </c>
      <c r="J39" s="65">
        <v>287</v>
      </c>
      <c r="K39" s="65">
        <v>264</v>
      </c>
      <c r="L39" s="62">
        <v>0.91986062717770034</v>
      </c>
      <c r="M39" s="65">
        <v>16</v>
      </c>
      <c r="N39" s="62">
        <v>5.5749128919860627E-2</v>
      </c>
      <c r="O39" s="65">
        <v>7</v>
      </c>
      <c r="P39" s="62">
        <v>2.4390243902439025E-2</v>
      </c>
      <c r="Q39" s="66">
        <v>0.42082111436950148</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57</v>
      </c>
      <c r="C41" s="61">
        <v>50</v>
      </c>
      <c r="D41" s="60">
        <v>50</v>
      </c>
      <c r="E41" s="62">
        <v>1</v>
      </c>
      <c r="F41" s="60">
        <v>0</v>
      </c>
      <c r="G41" s="63">
        <v>0</v>
      </c>
      <c r="H41" s="60">
        <v>0</v>
      </c>
      <c r="I41" s="63">
        <v>0</v>
      </c>
      <c r="J41" s="61">
        <v>12</v>
      </c>
      <c r="K41" s="60">
        <v>12</v>
      </c>
      <c r="L41" s="62">
        <v>1</v>
      </c>
      <c r="M41" s="60">
        <v>0</v>
      </c>
      <c r="N41" s="62">
        <v>0</v>
      </c>
      <c r="O41" s="60">
        <v>0</v>
      </c>
      <c r="P41" s="62">
        <v>0</v>
      </c>
      <c r="Q41" s="63">
        <v>0.24</v>
      </c>
    </row>
    <row r="42" spans="1:17" ht="15" x14ac:dyDescent="0.2">
      <c r="A42" s="59" t="s">
        <v>25</v>
      </c>
      <c r="B42" s="60">
        <v>7</v>
      </c>
      <c r="C42" s="61">
        <v>5</v>
      </c>
      <c r="D42" s="60">
        <v>5</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64</v>
      </c>
      <c r="C43" s="65">
        <v>55</v>
      </c>
      <c r="D43" s="65">
        <v>55</v>
      </c>
      <c r="E43" s="62">
        <v>1</v>
      </c>
      <c r="F43" s="65">
        <v>0</v>
      </c>
      <c r="G43" s="63">
        <v>0</v>
      </c>
      <c r="H43" s="65">
        <v>0</v>
      </c>
      <c r="I43" s="63">
        <v>0</v>
      </c>
      <c r="J43" s="65">
        <v>12</v>
      </c>
      <c r="K43" s="65">
        <v>12</v>
      </c>
      <c r="L43" s="62">
        <v>1</v>
      </c>
      <c r="M43" s="65">
        <v>0</v>
      </c>
      <c r="N43" s="62">
        <v>0</v>
      </c>
      <c r="O43" s="65">
        <v>0</v>
      </c>
      <c r="P43" s="62">
        <v>0</v>
      </c>
      <c r="Q43" s="66">
        <v>0.21818181818181817</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2685</v>
      </c>
      <c r="C45" s="65">
        <v>2584</v>
      </c>
      <c r="D45" s="65">
        <v>2470</v>
      </c>
      <c r="E45" s="62">
        <v>0.95588235294117652</v>
      </c>
      <c r="F45" s="65">
        <v>63</v>
      </c>
      <c r="G45" s="63">
        <v>2.4380804953560372E-2</v>
      </c>
      <c r="H45" s="65">
        <v>51</v>
      </c>
      <c r="I45" s="63">
        <v>1.9736842105263157E-2</v>
      </c>
      <c r="J45" s="65">
        <v>867</v>
      </c>
      <c r="K45" s="65">
        <v>824</v>
      </c>
      <c r="L45" s="62">
        <v>0.95040369088811993</v>
      </c>
      <c r="M45" s="65">
        <v>25</v>
      </c>
      <c r="N45" s="62">
        <v>2.8835063437139562E-2</v>
      </c>
      <c r="O45" s="65">
        <v>18</v>
      </c>
      <c r="P45" s="62">
        <v>2.0761245674740483E-2</v>
      </c>
      <c r="Q45" s="66">
        <v>0.33552631578947367</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5824</v>
      </c>
      <c r="C47" s="65">
        <v>5418</v>
      </c>
      <c r="D47" s="65">
        <v>5202</v>
      </c>
      <c r="E47" s="62">
        <v>0.96013289036544847</v>
      </c>
      <c r="F47" s="65">
        <v>126</v>
      </c>
      <c r="G47" s="63">
        <v>2.3255813953488372E-2</v>
      </c>
      <c r="H47" s="65">
        <v>90</v>
      </c>
      <c r="I47" s="63">
        <v>1.6611295681063124E-2</v>
      </c>
      <c r="J47" s="65">
        <v>1389</v>
      </c>
      <c r="K47" s="65">
        <v>1323</v>
      </c>
      <c r="L47" s="62">
        <v>0.95248380129589638</v>
      </c>
      <c r="M47" s="65">
        <v>36</v>
      </c>
      <c r="N47" s="62">
        <v>2.591792656587473E-2</v>
      </c>
      <c r="O47" s="65">
        <v>30</v>
      </c>
      <c r="P47" s="62">
        <v>2.159827213822894E-2</v>
      </c>
      <c r="Q47" s="66">
        <v>0.25636766334440753</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273</v>
      </c>
      <c r="C4" s="61">
        <v>261</v>
      </c>
      <c r="D4" s="60">
        <v>260</v>
      </c>
      <c r="E4" s="62">
        <v>0.99616858237547889</v>
      </c>
      <c r="F4" s="60">
        <v>1</v>
      </c>
      <c r="G4" s="63">
        <v>3.8314176245210726E-3</v>
      </c>
      <c r="H4" s="60">
        <v>0</v>
      </c>
      <c r="I4" s="63">
        <v>0</v>
      </c>
      <c r="J4" s="61">
        <v>73</v>
      </c>
      <c r="K4" s="60">
        <v>73</v>
      </c>
      <c r="L4" s="62">
        <v>1</v>
      </c>
      <c r="M4" s="60">
        <v>0</v>
      </c>
      <c r="N4" s="62">
        <v>0</v>
      </c>
      <c r="O4" s="60">
        <v>0</v>
      </c>
      <c r="P4" s="62">
        <v>0</v>
      </c>
      <c r="Q4" s="63">
        <v>0.27969348659003829</v>
      </c>
    </row>
    <row r="5" spans="1:17" ht="15" x14ac:dyDescent="0.2">
      <c r="A5" s="59" t="s">
        <v>45</v>
      </c>
      <c r="B5" s="60">
        <v>437</v>
      </c>
      <c r="C5" s="61">
        <v>429</v>
      </c>
      <c r="D5" s="60">
        <v>425</v>
      </c>
      <c r="E5" s="62">
        <v>0.99067599067599066</v>
      </c>
      <c r="F5" s="60">
        <v>2</v>
      </c>
      <c r="G5" s="63">
        <v>4.662004662004662E-3</v>
      </c>
      <c r="H5" s="60">
        <v>2</v>
      </c>
      <c r="I5" s="63">
        <v>4.662004662004662E-3</v>
      </c>
      <c r="J5" s="61">
        <v>69</v>
      </c>
      <c r="K5" s="60">
        <v>66</v>
      </c>
      <c r="L5" s="62">
        <v>0.95652173913043481</v>
      </c>
      <c r="M5" s="60">
        <v>2</v>
      </c>
      <c r="N5" s="62">
        <v>2.8985507246376812E-2</v>
      </c>
      <c r="O5" s="60">
        <v>1</v>
      </c>
      <c r="P5" s="62">
        <v>1.4492753623188406E-2</v>
      </c>
      <c r="Q5" s="63">
        <v>0.16083916083916083</v>
      </c>
    </row>
    <row r="6" spans="1:17" ht="15.75" x14ac:dyDescent="0.25">
      <c r="A6" s="64" t="s">
        <v>56</v>
      </c>
      <c r="B6" s="65">
        <v>710</v>
      </c>
      <c r="C6" s="65">
        <v>690</v>
      </c>
      <c r="D6" s="65">
        <v>685</v>
      </c>
      <c r="E6" s="62">
        <v>0.99275362318840576</v>
      </c>
      <c r="F6" s="65">
        <v>3</v>
      </c>
      <c r="G6" s="63">
        <v>4.3478260869565218E-3</v>
      </c>
      <c r="H6" s="65">
        <v>2</v>
      </c>
      <c r="I6" s="63">
        <v>2.8985507246376812E-3</v>
      </c>
      <c r="J6" s="65">
        <v>142</v>
      </c>
      <c r="K6" s="65">
        <v>139</v>
      </c>
      <c r="L6" s="62">
        <v>0.97887323943661975</v>
      </c>
      <c r="M6" s="65">
        <v>2</v>
      </c>
      <c r="N6" s="62">
        <v>1.4084507042253521E-2</v>
      </c>
      <c r="O6" s="65">
        <v>1</v>
      </c>
      <c r="P6" s="62">
        <v>7.0422535211267607E-3</v>
      </c>
      <c r="Q6" s="66">
        <v>0.20579710144927535</v>
      </c>
    </row>
    <row r="8" spans="1:17" ht="15" x14ac:dyDescent="0.2">
      <c r="A8" s="59" t="s">
        <v>47</v>
      </c>
      <c r="B8" s="60">
        <v>593</v>
      </c>
      <c r="C8" s="61">
        <v>568</v>
      </c>
      <c r="D8" s="60">
        <v>566</v>
      </c>
      <c r="E8" s="62">
        <v>0.99647887323943662</v>
      </c>
      <c r="F8" s="60">
        <v>2</v>
      </c>
      <c r="G8" s="63">
        <v>3.5211267605633804E-3</v>
      </c>
      <c r="H8" s="60">
        <v>0</v>
      </c>
      <c r="I8" s="63">
        <v>0</v>
      </c>
      <c r="J8" s="61">
        <v>105</v>
      </c>
      <c r="K8" s="60">
        <v>105</v>
      </c>
      <c r="L8" s="62">
        <v>1</v>
      </c>
      <c r="M8" s="60">
        <v>0</v>
      </c>
      <c r="N8" s="62">
        <v>0</v>
      </c>
      <c r="O8" s="60">
        <v>0</v>
      </c>
      <c r="P8" s="62">
        <v>0</v>
      </c>
      <c r="Q8" s="63">
        <v>0.18485915492957747</v>
      </c>
    </row>
    <row r="9" spans="1:17" ht="15" x14ac:dyDescent="0.2">
      <c r="A9" s="59" t="s">
        <v>48</v>
      </c>
      <c r="B9" s="60">
        <v>304</v>
      </c>
      <c r="C9" s="61">
        <v>311</v>
      </c>
      <c r="D9" s="60">
        <v>302</v>
      </c>
      <c r="E9" s="62">
        <v>0.97106109324758838</v>
      </c>
      <c r="F9" s="60">
        <v>1</v>
      </c>
      <c r="G9" s="63">
        <v>3.2154340836012861E-3</v>
      </c>
      <c r="H9" s="60">
        <v>8</v>
      </c>
      <c r="I9" s="63">
        <v>2.5723472668810289E-2</v>
      </c>
      <c r="J9" s="61">
        <v>94</v>
      </c>
      <c r="K9" s="60">
        <v>86</v>
      </c>
      <c r="L9" s="62">
        <v>0.91489361702127658</v>
      </c>
      <c r="M9" s="60">
        <v>1</v>
      </c>
      <c r="N9" s="62">
        <v>1.0638297872340425E-2</v>
      </c>
      <c r="O9" s="60">
        <v>7</v>
      </c>
      <c r="P9" s="62">
        <v>7.4468085106382975E-2</v>
      </c>
      <c r="Q9" s="63">
        <v>0.30225080385852088</v>
      </c>
    </row>
    <row r="10" spans="1:17" ht="15.75" x14ac:dyDescent="0.25">
      <c r="A10" s="64" t="s">
        <v>57</v>
      </c>
      <c r="B10" s="65">
        <v>897</v>
      </c>
      <c r="C10" s="65">
        <v>879</v>
      </c>
      <c r="D10" s="65">
        <v>868</v>
      </c>
      <c r="E10" s="62">
        <v>0.98748577929465298</v>
      </c>
      <c r="F10" s="65">
        <v>3</v>
      </c>
      <c r="G10" s="63">
        <v>3.4129692832764505E-3</v>
      </c>
      <c r="H10" s="65">
        <v>8</v>
      </c>
      <c r="I10" s="63">
        <v>9.1012514220705342E-3</v>
      </c>
      <c r="J10" s="65">
        <v>199</v>
      </c>
      <c r="K10" s="65">
        <v>191</v>
      </c>
      <c r="L10" s="62">
        <v>0.95979899497487442</v>
      </c>
      <c r="M10" s="65">
        <v>1</v>
      </c>
      <c r="N10" s="62">
        <v>5.0251256281407036E-3</v>
      </c>
      <c r="O10" s="65">
        <v>7</v>
      </c>
      <c r="P10" s="62">
        <v>3.5175879396984924E-2</v>
      </c>
      <c r="Q10" s="66">
        <v>0.22639362912400454</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371</v>
      </c>
      <c r="C12" s="61">
        <v>380</v>
      </c>
      <c r="D12" s="60">
        <v>365</v>
      </c>
      <c r="E12" s="62">
        <v>0.96052631578947367</v>
      </c>
      <c r="F12" s="60">
        <v>9</v>
      </c>
      <c r="G12" s="63">
        <v>2.368421052631579E-2</v>
      </c>
      <c r="H12" s="60">
        <v>6</v>
      </c>
      <c r="I12" s="63">
        <v>1.5789473684210527E-2</v>
      </c>
      <c r="J12" s="61">
        <v>87</v>
      </c>
      <c r="K12" s="60">
        <v>75</v>
      </c>
      <c r="L12" s="62">
        <v>0.86206896551724133</v>
      </c>
      <c r="M12" s="60">
        <v>7</v>
      </c>
      <c r="N12" s="62">
        <v>8.0459770114942528E-2</v>
      </c>
      <c r="O12" s="60">
        <v>5</v>
      </c>
      <c r="P12" s="62">
        <v>5.7471264367816091E-2</v>
      </c>
      <c r="Q12" s="63">
        <v>0.22894736842105262</v>
      </c>
    </row>
    <row r="13" spans="1:17" ht="15" x14ac:dyDescent="0.2">
      <c r="A13" s="59" t="s">
        <v>49</v>
      </c>
      <c r="B13" s="60">
        <v>154</v>
      </c>
      <c r="C13" s="61">
        <v>182</v>
      </c>
      <c r="D13" s="60">
        <v>178</v>
      </c>
      <c r="E13" s="62">
        <v>0.97802197802197799</v>
      </c>
      <c r="F13" s="60">
        <v>1</v>
      </c>
      <c r="G13" s="63">
        <v>5.4945054945054949E-3</v>
      </c>
      <c r="H13" s="60">
        <v>3</v>
      </c>
      <c r="I13" s="63">
        <v>1.6483516483516484E-2</v>
      </c>
      <c r="J13" s="61">
        <v>17</v>
      </c>
      <c r="K13" s="60">
        <v>17</v>
      </c>
      <c r="L13" s="62">
        <v>1</v>
      </c>
      <c r="M13" s="60">
        <v>0</v>
      </c>
      <c r="N13" s="62">
        <v>0</v>
      </c>
      <c r="O13" s="60">
        <v>0</v>
      </c>
      <c r="P13" s="62">
        <v>0</v>
      </c>
      <c r="Q13" s="63">
        <v>9.3406593406593408E-2</v>
      </c>
    </row>
    <row r="14" spans="1:17" ht="15" x14ac:dyDescent="0.2">
      <c r="A14" s="59" t="s">
        <v>58</v>
      </c>
      <c r="B14" s="60">
        <v>324</v>
      </c>
      <c r="C14" s="61">
        <v>374</v>
      </c>
      <c r="D14" s="60">
        <v>361</v>
      </c>
      <c r="E14" s="62">
        <v>0.96524064171122992</v>
      </c>
      <c r="F14" s="60">
        <v>11</v>
      </c>
      <c r="G14" s="63">
        <v>2.9411764705882353E-2</v>
      </c>
      <c r="H14" s="60">
        <v>2</v>
      </c>
      <c r="I14" s="63">
        <v>5.3475935828877002E-3</v>
      </c>
      <c r="J14" s="61">
        <v>87</v>
      </c>
      <c r="K14" s="60">
        <v>87</v>
      </c>
      <c r="L14" s="62">
        <v>1</v>
      </c>
      <c r="M14" s="60">
        <v>0</v>
      </c>
      <c r="N14" s="62">
        <v>0</v>
      </c>
      <c r="O14" s="60">
        <v>0</v>
      </c>
      <c r="P14" s="62">
        <v>0</v>
      </c>
      <c r="Q14" s="63">
        <v>0.23262032085561499</v>
      </c>
    </row>
    <row r="15" spans="1:17" ht="15.75" x14ac:dyDescent="0.25">
      <c r="A15" s="64" t="s">
        <v>59</v>
      </c>
      <c r="B15" s="65">
        <v>849</v>
      </c>
      <c r="C15" s="65">
        <v>936</v>
      </c>
      <c r="D15" s="65">
        <v>904</v>
      </c>
      <c r="E15" s="62">
        <v>0.96581196581196582</v>
      </c>
      <c r="F15" s="65">
        <v>21</v>
      </c>
      <c r="G15" s="63">
        <v>2.2435897435897436E-2</v>
      </c>
      <c r="H15" s="65">
        <v>11</v>
      </c>
      <c r="I15" s="63">
        <v>1.1752136752136752E-2</v>
      </c>
      <c r="J15" s="65">
        <v>191</v>
      </c>
      <c r="K15" s="65">
        <v>179</v>
      </c>
      <c r="L15" s="62">
        <v>0.93717277486910999</v>
      </c>
      <c r="M15" s="65">
        <v>7</v>
      </c>
      <c r="N15" s="62">
        <v>3.6649214659685861E-2</v>
      </c>
      <c r="O15" s="65">
        <v>5</v>
      </c>
      <c r="P15" s="62">
        <v>2.6178010471204188E-2</v>
      </c>
      <c r="Q15" s="66">
        <v>0.20405982905982906</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519</v>
      </c>
      <c r="C17" s="61">
        <v>560</v>
      </c>
      <c r="D17" s="60">
        <v>509</v>
      </c>
      <c r="E17" s="62">
        <v>0.90892857142857142</v>
      </c>
      <c r="F17" s="60">
        <v>25</v>
      </c>
      <c r="G17" s="63">
        <v>4.4642857142857144E-2</v>
      </c>
      <c r="H17" s="60">
        <v>26</v>
      </c>
      <c r="I17" s="63">
        <v>4.642857142857143E-2</v>
      </c>
      <c r="J17" s="61">
        <v>33</v>
      </c>
      <c r="K17" s="60">
        <v>31</v>
      </c>
      <c r="L17" s="62">
        <v>0.93939393939393945</v>
      </c>
      <c r="M17" s="60">
        <v>1</v>
      </c>
      <c r="N17" s="62">
        <v>3.0303030303030304E-2</v>
      </c>
      <c r="O17" s="60">
        <v>1</v>
      </c>
      <c r="P17" s="62">
        <v>3.0303030303030304E-2</v>
      </c>
      <c r="Q17" s="63">
        <v>5.8928571428571427E-2</v>
      </c>
    </row>
    <row r="18" spans="1:17" ht="15.75" x14ac:dyDescent="0.25">
      <c r="A18" s="64" t="s">
        <v>60</v>
      </c>
      <c r="B18" s="65">
        <v>519</v>
      </c>
      <c r="C18" s="65">
        <v>560</v>
      </c>
      <c r="D18" s="65">
        <v>509</v>
      </c>
      <c r="E18" s="62">
        <v>0.90892857142857142</v>
      </c>
      <c r="F18" s="65">
        <v>25</v>
      </c>
      <c r="G18" s="63">
        <v>4.4642857142857144E-2</v>
      </c>
      <c r="H18" s="65">
        <v>26</v>
      </c>
      <c r="I18" s="63">
        <v>4.642857142857143E-2</v>
      </c>
      <c r="J18" s="65">
        <v>33</v>
      </c>
      <c r="K18" s="65">
        <v>31</v>
      </c>
      <c r="L18" s="62">
        <v>0.93939393939393945</v>
      </c>
      <c r="M18" s="65">
        <v>1</v>
      </c>
      <c r="N18" s="62">
        <v>3.0303030303030304E-2</v>
      </c>
      <c r="O18" s="65">
        <v>1</v>
      </c>
      <c r="P18" s="62">
        <v>3.0303030303030304E-2</v>
      </c>
      <c r="Q18" s="66">
        <v>5.8928571428571427E-2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2975</v>
      </c>
      <c r="C20" s="65">
        <v>3065</v>
      </c>
      <c r="D20" s="65">
        <v>2966</v>
      </c>
      <c r="E20" s="62">
        <v>0.96769983686786298</v>
      </c>
      <c r="F20" s="65">
        <v>52</v>
      </c>
      <c r="G20" s="63">
        <v>1.6965742251223492E-2</v>
      </c>
      <c r="H20" s="65">
        <v>47</v>
      </c>
      <c r="I20" s="63">
        <v>1.533442088091354E-2</v>
      </c>
      <c r="J20" s="65">
        <v>565</v>
      </c>
      <c r="K20" s="65">
        <v>540</v>
      </c>
      <c r="L20" s="62">
        <v>0.95575221238938057</v>
      </c>
      <c r="M20" s="65">
        <v>11</v>
      </c>
      <c r="N20" s="62">
        <v>1.9469026548672566E-2</v>
      </c>
      <c r="O20" s="65">
        <v>14</v>
      </c>
      <c r="P20" s="62">
        <v>2.4778761061946902E-2</v>
      </c>
      <c r="Q20" s="66">
        <v>0.18433931484502447</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433</v>
      </c>
      <c r="C22" s="61">
        <v>448</v>
      </c>
      <c r="D22" s="60">
        <v>428</v>
      </c>
      <c r="E22" s="62">
        <v>0.9553571428571429</v>
      </c>
      <c r="F22" s="60">
        <v>10</v>
      </c>
      <c r="G22" s="63">
        <v>2.2321428571428572E-2</v>
      </c>
      <c r="H22" s="60">
        <v>10</v>
      </c>
      <c r="I22" s="63">
        <v>2.2321428571428572E-2</v>
      </c>
      <c r="J22" s="61">
        <v>91</v>
      </c>
      <c r="K22" s="60">
        <v>86</v>
      </c>
      <c r="L22" s="62">
        <v>0.94505494505494503</v>
      </c>
      <c r="M22" s="60">
        <v>3</v>
      </c>
      <c r="N22" s="62">
        <v>3.2967032967032968E-2</v>
      </c>
      <c r="O22" s="60">
        <v>2</v>
      </c>
      <c r="P22" s="62">
        <v>2.197802197802198E-2</v>
      </c>
      <c r="Q22" s="63">
        <v>0.203125</v>
      </c>
    </row>
    <row r="23" spans="1:17" ht="15" x14ac:dyDescent="0.2">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75" x14ac:dyDescent="0.25">
      <c r="A24" s="64" t="s">
        <v>16</v>
      </c>
      <c r="B24" s="65">
        <v>433</v>
      </c>
      <c r="C24" s="65">
        <v>448</v>
      </c>
      <c r="D24" s="65">
        <v>428</v>
      </c>
      <c r="E24" s="62">
        <v>0.9553571428571429</v>
      </c>
      <c r="F24" s="65">
        <v>10</v>
      </c>
      <c r="G24" s="63">
        <v>2.2321428571428572E-2</v>
      </c>
      <c r="H24" s="65">
        <v>10</v>
      </c>
      <c r="I24" s="63">
        <v>2.2321428571428572E-2</v>
      </c>
      <c r="J24" s="65">
        <v>91</v>
      </c>
      <c r="K24" s="65">
        <v>86</v>
      </c>
      <c r="L24" s="62">
        <v>0.94505494505494503</v>
      </c>
      <c r="M24" s="65">
        <v>3</v>
      </c>
      <c r="N24" s="62">
        <v>3.2967032967032968E-2</v>
      </c>
      <c r="O24" s="65">
        <v>2</v>
      </c>
      <c r="P24" s="62">
        <v>2.197802197802198E-2</v>
      </c>
      <c r="Q24" s="66">
        <v>0.203125</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453</v>
      </c>
      <c r="C26" s="61">
        <v>453</v>
      </c>
      <c r="D26" s="60">
        <v>453</v>
      </c>
      <c r="E26" s="62">
        <v>1</v>
      </c>
      <c r="F26" s="60">
        <v>0</v>
      </c>
      <c r="G26" s="63">
        <v>0</v>
      </c>
      <c r="H26" s="60">
        <v>0</v>
      </c>
      <c r="I26" s="63">
        <v>0</v>
      </c>
      <c r="J26" s="61">
        <v>158</v>
      </c>
      <c r="K26" s="60">
        <v>158</v>
      </c>
      <c r="L26" s="62">
        <v>1</v>
      </c>
      <c r="M26" s="60">
        <v>0</v>
      </c>
      <c r="N26" s="62">
        <v>0</v>
      </c>
      <c r="O26" s="60">
        <v>0</v>
      </c>
      <c r="P26" s="62">
        <v>0</v>
      </c>
      <c r="Q26" s="63">
        <v>0.34878587196467992</v>
      </c>
    </row>
    <row r="27" spans="1:17" ht="15" x14ac:dyDescent="0.2">
      <c r="A27" s="59" t="s">
        <v>52</v>
      </c>
      <c r="B27" s="60">
        <v>506</v>
      </c>
      <c r="C27" s="61">
        <v>500</v>
      </c>
      <c r="D27" s="60">
        <v>499</v>
      </c>
      <c r="E27" s="62">
        <v>0.998</v>
      </c>
      <c r="F27" s="60">
        <v>1</v>
      </c>
      <c r="G27" s="63">
        <v>2E-3</v>
      </c>
      <c r="H27" s="60">
        <v>0</v>
      </c>
      <c r="I27" s="63">
        <v>0</v>
      </c>
      <c r="J27" s="61">
        <v>189</v>
      </c>
      <c r="K27" s="60">
        <v>189</v>
      </c>
      <c r="L27" s="62">
        <v>1</v>
      </c>
      <c r="M27" s="60">
        <v>0</v>
      </c>
      <c r="N27" s="62">
        <v>0</v>
      </c>
      <c r="O27" s="60">
        <v>0</v>
      </c>
      <c r="P27" s="62">
        <v>0</v>
      </c>
      <c r="Q27" s="63">
        <v>0.378</v>
      </c>
    </row>
    <row r="28" spans="1:17" ht="15.75" x14ac:dyDescent="0.25">
      <c r="A28" s="64" t="s">
        <v>17</v>
      </c>
      <c r="B28" s="65">
        <v>959</v>
      </c>
      <c r="C28" s="65">
        <v>953</v>
      </c>
      <c r="D28" s="65">
        <v>952</v>
      </c>
      <c r="E28" s="62">
        <v>0.99895068205666315</v>
      </c>
      <c r="F28" s="65">
        <v>1</v>
      </c>
      <c r="G28" s="63">
        <v>1.0493179433368311E-3</v>
      </c>
      <c r="H28" s="65">
        <v>0</v>
      </c>
      <c r="I28" s="63">
        <v>0</v>
      </c>
      <c r="J28" s="65">
        <v>347</v>
      </c>
      <c r="K28" s="65">
        <v>347</v>
      </c>
      <c r="L28" s="62">
        <v>1</v>
      </c>
      <c r="M28" s="65">
        <v>0</v>
      </c>
      <c r="N28" s="62">
        <v>0</v>
      </c>
      <c r="O28" s="65">
        <v>0</v>
      </c>
      <c r="P28" s="62">
        <v>0</v>
      </c>
      <c r="Q28" s="66">
        <v>0.36411332633788041</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58</v>
      </c>
      <c r="C30" s="61">
        <v>61</v>
      </c>
      <c r="D30" s="60">
        <v>60</v>
      </c>
      <c r="E30" s="62">
        <v>0.98360655737704916</v>
      </c>
      <c r="F30" s="60">
        <v>1</v>
      </c>
      <c r="G30" s="63">
        <v>1.6393442622950821E-2</v>
      </c>
      <c r="H30" s="60">
        <v>0</v>
      </c>
      <c r="I30" s="63">
        <v>0</v>
      </c>
      <c r="J30" s="61">
        <v>26</v>
      </c>
      <c r="K30" s="60">
        <v>25</v>
      </c>
      <c r="L30" s="62">
        <v>0.96153846153846156</v>
      </c>
      <c r="M30" s="60">
        <v>1</v>
      </c>
      <c r="N30" s="62">
        <v>3.8461538461538464E-2</v>
      </c>
      <c r="O30" s="60">
        <v>0</v>
      </c>
      <c r="P30" s="62">
        <v>0</v>
      </c>
      <c r="Q30" s="63">
        <v>0.42622950819672129</v>
      </c>
    </row>
    <row r="31" spans="1:17" ht="15" x14ac:dyDescent="0.2">
      <c r="A31" s="59" t="s">
        <v>19</v>
      </c>
      <c r="B31" s="60">
        <v>81</v>
      </c>
      <c r="C31" s="61">
        <v>80</v>
      </c>
      <c r="D31" s="60">
        <v>77</v>
      </c>
      <c r="E31" s="62">
        <v>0.96250000000000002</v>
      </c>
      <c r="F31" s="60">
        <v>1</v>
      </c>
      <c r="G31" s="63">
        <v>1.2500000000000001E-2</v>
      </c>
      <c r="H31" s="60">
        <v>2</v>
      </c>
      <c r="I31" s="63">
        <v>2.5000000000000001E-2</v>
      </c>
      <c r="J31" s="61">
        <v>30</v>
      </c>
      <c r="K31" s="60">
        <v>29</v>
      </c>
      <c r="L31" s="62">
        <v>0.96666666666666667</v>
      </c>
      <c r="M31" s="60">
        <v>0</v>
      </c>
      <c r="N31" s="62">
        <v>0</v>
      </c>
      <c r="O31" s="60">
        <v>1</v>
      </c>
      <c r="P31" s="62">
        <v>3.3333333333333333E-2</v>
      </c>
      <c r="Q31" s="63">
        <v>0.375</v>
      </c>
    </row>
    <row r="32" spans="1:17" ht="15" x14ac:dyDescent="0.2">
      <c r="A32" s="59" t="s">
        <v>62</v>
      </c>
      <c r="B32" s="60">
        <v>49</v>
      </c>
      <c r="C32" s="61">
        <v>58</v>
      </c>
      <c r="D32" s="60">
        <v>55</v>
      </c>
      <c r="E32" s="62">
        <v>0.94827586206896552</v>
      </c>
      <c r="F32" s="60">
        <v>2</v>
      </c>
      <c r="G32" s="63">
        <v>3.4482758620689655E-2</v>
      </c>
      <c r="H32" s="60">
        <v>1</v>
      </c>
      <c r="I32" s="63">
        <v>1.7241379310344827E-2</v>
      </c>
      <c r="J32" s="61">
        <v>25</v>
      </c>
      <c r="K32" s="60">
        <v>23</v>
      </c>
      <c r="L32" s="62">
        <v>0.92</v>
      </c>
      <c r="M32" s="60">
        <v>1</v>
      </c>
      <c r="N32" s="62">
        <v>0.04</v>
      </c>
      <c r="O32" s="60">
        <v>1</v>
      </c>
      <c r="P32" s="62">
        <v>0.04</v>
      </c>
      <c r="Q32" s="63">
        <v>0.43103448275862066</v>
      </c>
    </row>
    <row r="33" spans="1:17" ht="15" x14ac:dyDescent="0.2">
      <c r="A33" s="59" t="s">
        <v>20</v>
      </c>
      <c r="B33" s="60">
        <v>56</v>
      </c>
      <c r="C33" s="61">
        <v>61</v>
      </c>
      <c r="D33" s="60">
        <v>57</v>
      </c>
      <c r="E33" s="62">
        <v>0.93442622950819676</v>
      </c>
      <c r="F33" s="60">
        <v>1</v>
      </c>
      <c r="G33" s="63">
        <v>1.6393442622950821E-2</v>
      </c>
      <c r="H33" s="60">
        <v>3</v>
      </c>
      <c r="I33" s="63">
        <v>4.9180327868852458E-2</v>
      </c>
      <c r="J33" s="61">
        <v>23</v>
      </c>
      <c r="K33" s="60">
        <v>22</v>
      </c>
      <c r="L33" s="62">
        <v>0.95652173913043481</v>
      </c>
      <c r="M33" s="60">
        <v>0</v>
      </c>
      <c r="N33" s="62">
        <v>0</v>
      </c>
      <c r="O33" s="60">
        <v>1</v>
      </c>
      <c r="P33" s="62">
        <v>4.3478260869565216E-2</v>
      </c>
      <c r="Q33" s="63">
        <v>0.37704918032786883</v>
      </c>
    </row>
    <row r="34" spans="1:17" ht="15" x14ac:dyDescent="0.2">
      <c r="A34" s="59" t="s">
        <v>21</v>
      </c>
      <c r="B34" s="60">
        <v>184</v>
      </c>
      <c r="C34" s="61">
        <v>175</v>
      </c>
      <c r="D34" s="60">
        <v>166</v>
      </c>
      <c r="E34" s="62">
        <v>0.94857142857142862</v>
      </c>
      <c r="F34" s="60">
        <v>4</v>
      </c>
      <c r="G34" s="63">
        <v>2.2857142857142857E-2</v>
      </c>
      <c r="H34" s="60">
        <v>5</v>
      </c>
      <c r="I34" s="63">
        <v>2.8571428571428571E-2</v>
      </c>
      <c r="J34" s="61">
        <v>66</v>
      </c>
      <c r="K34" s="60">
        <v>63</v>
      </c>
      <c r="L34" s="62">
        <v>0.95454545454545459</v>
      </c>
      <c r="M34" s="60">
        <v>0</v>
      </c>
      <c r="N34" s="62">
        <v>0</v>
      </c>
      <c r="O34" s="60">
        <v>3</v>
      </c>
      <c r="P34" s="62">
        <v>4.5454545454545456E-2</v>
      </c>
      <c r="Q34" s="63">
        <v>0.37714285714285717</v>
      </c>
    </row>
    <row r="35" spans="1:17" ht="15.75" x14ac:dyDescent="0.25">
      <c r="A35" s="64" t="s">
        <v>22</v>
      </c>
      <c r="B35" s="65">
        <v>428</v>
      </c>
      <c r="C35" s="65">
        <v>435</v>
      </c>
      <c r="D35" s="65">
        <v>415</v>
      </c>
      <c r="E35" s="62">
        <v>0.95402298850574707</v>
      </c>
      <c r="F35" s="65">
        <v>9</v>
      </c>
      <c r="G35" s="63">
        <v>2.0689655172413793E-2</v>
      </c>
      <c r="H35" s="65">
        <v>11</v>
      </c>
      <c r="I35" s="63">
        <v>2.528735632183908E-2</v>
      </c>
      <c r="J35" s="65">
        <v>170</v>
      </c>
      <c r="K35" s="65">
        <v>162</v>
      </c>
      <c r="L35" s="62">
        <v>0.95294117647058818</v>
      </c>
      <c r="M35" s="65">
        <v>2</v>
      </c>
      <c r="N35" s="62">
        <v>1.1764705882352941E-2</v>
      </c>
      <c r="O35" s="65">
        <v>6</v>
      </c>
      <c r="P35" s="62">
        <v>3.5294117647058823E-2</v>
      </c>
      <c r="Q35" s="66">
        <v>0.39080459770114945</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629</v>
      </c>
      <c r="C37" s="61">
        <v>655</v>
      </c>
      <c r="D37" s="60">
        <v>624</v>
      </c>
      <c r="E37" s="62">
        <v>0.95267175572519081</v>
      </c>
      <c r="F37" s="60">
        <v>21</v>
      </c>
      <c r="G37" s="63">
        <v>3.2061068702290078E-2</v>
      </c>
      <c r="H37" s="60">
        <v>10</v>
      </c>
      <c r="I37" s="63">
        <v>1.5267175572519083E-2</v>
      </c>
      <c r="J37" s="61">
        <v>244</v>
      </c>
      <c r="K37" s="60">
        <v>218</v>
      </c>
      <c r="L37" s="62">
        <v>0.89344262295081966</v>
      </c>
      <c r="M37" s="60">
        <v>16</v>
      </c>
      <c r="N37" s="62">
        <v>6.5573770491803282E-2</v>
      </c>
      <c r="O37" s="60">
        <v>10</v>
      </c>
      <c r="P37" s="62">
        <v>4.0983606557377046E-2</v>
      </c>
      <c r="Q37" s="63">
        <v>0.37251908396946565</v>
      </c>
    </row>
    <row r="38" spans="1:17" ht="15" x14ac:dyDescent="0.2">
      <c r="A38" s="59" t="s">
        <v>54</v>
      </c>
      <c r="B38" s="60">
        <v>42</v>
      </c>
      <c r="C38" s="61">
        <v>24</v>
      </c>
      <c r="D38" s="60">
        <v>22</v>
      </c>
      <c r="E38" s="62">
        <v>0.91666666666666663</v>
      </c>
      <c r="F38" s="60">
        <v>2</v>
      </c>
      <c r="G38" s="63">
        <v>8.3333333333333329E-2</v>
      </c>
      <c r="H38" s="60">
        <v>0</v>
      </c>
      <c r="I38" s="63">
        <v>0</v>
      </c>
      <c r="J38" s="61">
        <v>5</v>
      </c>
      <c r="K38" s="60">
        <v>4</v>
      </c>
      <c r="L38" s="62">
        <v>0.8</v>
      </c>
      <c r="M38" s="60">
        <v>1</v>
      </c>
      <c r="N38" s="62">
        <v>0.2</v>
      </c>
      <c r="O38" s="60">
        <v>0</v>
      </c>
      <c r="P38" s="62">
        <v>0</v>
      </c>
      <c r="Q38" s="63">
        <v>0.20833333333333334</v>
      </c>
    </row>
    <row r="39" spans="1:17" ht="15.75" x14ac:dyDescent="0.25">
      <c r="A39" s="64" t="s">
        <v>23</v>
      </c>
      <c r="B39" s="65">
        <v>671</v>
      </c>
      <c r="C39" s="65">
        <v>679</v>
      </c>
      <c r="D39" s="65">
        <v>646</v>
      </c>
      <c r="E39" s="62">
        <v>0.95139911634756991</v>
      </c>
      <c r="F39" s="65">
        <v>23</v>
      </c>
      <c r="G39" s="63">
        <v>3.3873343151693665E-2</v>
      </c>
      <c r="H39" s="65">
        <v>10</v>
      </c>
      <c r="I39" s="63">
        <v>1.4727540500736377E-2</v>
      </c>
      <c r="J39" s="65">
        <v>249</v>
      </c>
      <c r="K39" s="65">
        <v>222</v>
      </c>
      <c r="L39" s="62">
        <v>0.89156626506024095</v>
      </c>
      <c r="M39" s="65">
        <v>17</v>
      </c>
      <c r="N39" s="62">
        <v>6.8273092369477914E-2</v>
      </c>
      <c r="O39" s="65">
        <v>10</v>
      </c>
      <c r="P39" s="62">
        <v>4.0160642570281124E-2</v>
      </c>
      <c r="Q39" s="66">
        <v>0.36671575846833576</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73</v>
      </c>
      <c r="C41" s="61">
        <v>76</v>
      </c>
      <c r="D41" s="60">
        <v>76</v>
      </c>
      <c r="E41" s="62">
        <v>1</v>
      </c>
      <c r="F41" s="60">
        <v>0</v>
      </c>
      <c r="G41" s="63">
        <v>0</v>
      </c>
      <c r="H41" s="60">
        <v>0</v>
      </c>
      <c r="I41" s="63">
        <v>0</v>
      </c>
      <c r="J41" s="61">
        <v>8</v>
      </c>
      <c r="K41" s="60">
        <v>8</v>
      </c>
      <c r="L41" s="62">
        <v>1</v>
      </c>
      <c r="M41" s="60">
        <v>0</v>
      </c>
      <c r="N41" s="62">
        <v>0</v>
      </c>
      <c r="O41" s="60">
        <v>0</v>
      </c>
      <c r="P41" s="62">
        <v>0</v>
      </c>
      <c r="Q41" s="63">
        <v>0.10526315789473684</v>
      </c>
    </row>
    <row r="42" spans="1:17" ht="15" x14ac:dyDescent="0.2">
      <c r="A42" s="59" t="s">
        <v>25</v>
      </c>
      <c r="B42" s="60">
        <v>13</v>
      </c>
      <c r="C42" s="61">
        <v>11</v>
      </c>
      <c r="D42" s="60">
        <v>11</v>
      </c>
      <c r="E42" s="62">
        <v>1</v>
      </c>
      <c r="F42" s="60">
        <v>0</v>
      </c>
      <c r="G42" s="63">
        <v>0</v>
      </c>
      <c r="H42" s="60">
        <v>0</v>
      </c>
      <c r="I42" s="63">
        <v>0</v>
      </c>
      <c r="J42" s="61">
        <v>1</v>
      </c>
      <c r="K42" s="60">
        <v>1</v>
      </c>
      <c r="L42" s="62">
        <v>1</v>
      </c>
      <c r="M42" s="60">
        <v>0</v>
      </c>
      <c r="N42" s="62">
        <v>0</v>
      </c>
      <c r="O42" s="60">
        <v>0</v>
      </c>
      <c r="P42" s="62">
        <v>0</v>
      </c>
      <c r="Q42" s="63">
        <v>9.0909090909090912E-2</v>
      </c>
    </row>
    <row r="43" spans="1:17" ht="15.75" x14ac:dyDescent="0.25">
      <c r="A43" s="64" t="s">
        <v>26</v>
      </c>
      <c r="B43" s="65">
        <v>86</v>
      </c>
      <c r="C43" s="65">
        <v>87</v>
      </c>
      <c r="D43" s="65">
        <v>87</v>
      </c>
      <c r="E43" s="62">
        <v>1</v>
      </c>
      <c r="F43" s="65">
        <v>0</v>
      </c>
      <c r="G43" s="63">
        <v>0</v>
      </c>
      <c r="H43" s="65">
        <v>0</v>
      </c>
      <c r="I43" s="63">
        <v>0</v>
      </c>
      <c r="J43" s="65">
        <v>9</v>
      </c>
      <c r="K43" s="65">
        <v>9</v>
      </c>
      <c r="L43" s="62">
        <v>1</v>
      </c>
      <c r="M43" s="65">
        <v>0</v>
      </c>
      <c r="N43" s="62">
        <v>0</v>
      </c>
      <c r="O43" s="65">
        <v>0</v>
      </c>
      <c r="P43" s="62">
        <v>0</v>
      </c>
      <c r="Q43" s="66">
        <v>0.10344827586206896</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2577</v>
      </c>
      <c r="C45" s="65">
        <v>2602</v>
      </c>
      <c r="D45" s="65">
        <v>2528</v>
      </c>
      <c r="E45" s="62">
        <v>0.97156033820138354</v>
      </c>
      <c r="F45" s="65">
        <v>43</v>
      </c>
      <c r="G45" s="63">
        <v>1.6525749423520367E-2</v>
      </c>
      <c r="H45" s="65">
        <v>31</v>
      </c>
      <c r="I45" s="63">
        <v>1.191391237509608E-2</v>
      </c>
      <c r="J45" s="65">
        <v>866</v>
      </c>
      <c r="K45" s="65">
        <v>826</v>
      </c>
      <c r="L45" s="62">
        <v>0.95381062355658197</v>
      </c>
      <c r="M45" s="65">
        <v>22</v>
      </c>
      <c r="N45" s="62">
        <v>2.5404157043879907E-2</v>
      </c>
      <c r="O45" s="65">
        <v>18</v>
      </c>
      <c r="P45" s="62">
        <v>2.0785219399538105E-2</v>
      </c>
      <c r="Q45" s="66">
        <v>0.33282090699461953</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5552</v>
      </c>
      <c r="C47" s="65">
        <v>5667</v>
      </c>
      <c r="D47" s="65">
        <v>5494</v>
      </c>
      <c r="E47" s="62">
        <v>0.96947238397741309</v>
      </c>
      <c r="F47" s="65">
        <v>95</v>
      </c>
      <c r="G47" s="63">
        <v>1.6763719781189342E-2</v>
      </c>
      <c r="H47" s="65">
        <v>78</v>
      </c>
      <c r="I47" s="63">
        <v>1.3763896241397565E-2</v>
      </c>
      <c r="J47" s="65">
        <v>1431</v>
      </c>
      <c r="K47" s="65">
        <v>1366</v>
      </c>
      <c r="L47" s="62">
        <v>0.95457721872816215</v>
      </c>
      <c r="M47" s="65">
        <v>33</v>
      </c>
      <c r="N47" s="62">
        <v>2.3060796645702306E-2</v>
      </c>
      <c r="O47" s="65">
        <v>32</v>
      </c>
      <c r="P47" s="62">
        <v>2.2361984626135568E-2</v>
      </c>
      <c r="Q47" s="66">
        <v>0.25251455796717842</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T30" sqref="T30"/>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295</v>
      </c>
      <c r="C4" s="61">
        <v>295</v>
      </c>
      <c r="D4" s="60">
        <v>290</v>
      </c>
      <c r="E4" s="62">
        <v>0.98305084745762716</v>
      </c>
      <c r="F4" s="60">
        <v>1</v>
      </c>
      <c r="G4" s="63">
        <v>3.3898305084745762E-3</v>
      </c>
      <c r="H4" s="60">
        <v>4</v>
      </c>
      <c r="I4" s="63">
        <v>1.3559322033898305E-2</v>
      </c>
      <c r="J4" s="61">
        <v>93</v>
      </c>
      <c r="K4" s="60">
        <v>89</v>
      </c>
      <c r="L4" s="62">
        <v>0.956989247311828</v>
      </c>
      <c r="M4" s="60">
        <v>0</v>
      </c>
      <c r="N4" s="62">
        <v>0</v>
      </c>
      <c r="O4" s="60">
        <v>4</v>
      </c>
      <c r="P4" s="62">
        <v>4.3010752688172046E-2</v>
      </c>
      <c r="Q4" s="63">
        <v>0.31525423728813562</v>
      </c>
    </row>
    <row r="5" spans="1:17" ht="15" x14ac:dyDescent="0.2">
      <c r="A5" s="59" t="s">
        <v>45</v>
      </c>
      <c r="B5" s="60">
        <v>448</v>
      </c>
      <c r="C5" s="61">
        <v>431</v>
      </c>
      <c r="D5" s="60">
        <v>428</v>
      </c>
      <c r="E5" s="62">
        <v>0.99303944315545245</v>
      </c>
      <c r="F5" s="60">
        <v>2</v>
      </c>
      <c r="G5" s="63">
        <v>4.6403712296983757E-3</v>
      </c>
      <c r="H5" s="60">
        <v>1</v>
      </c>
      <c r="I5" s="63">
        <v>2.3201856148491878E-3</v>
      </c>
      <c r="J5" s="61">
        <v>54</v>
      </c>
      <c r="K5" s="60">
        <v>53</v>
      </c>
      <c r="L5" s="62">
        <v>0.98148148148148151</v>
      </c>
      <c r="M5" s="60">
        <v>1</v>
      </c>
      <c r="N5" s="62">
        <v>1.8518518518518517E-2</v>
      </c>
      <c r="O5" s="60">
        <v>0</v>
      </c>
      <c r="P5" s="62">
        <v>0</v>
      </c>
      <c r="Q5" s="63">
        <v>0.12529002320185614</v>
      </c>
    </row>
    <row r="6" spans="1:17" ht="15.75" x14ac:dyDescent="0.25">
      <c r="A6" s="64" t="s">
        <v>56</v>
      </c>
      <c r="B6" s="65">
        <v>743</v>
      </c>
      <c r="C6" s="65">
        <v>726</v>
      </c>
      <c r="D6" s="65">
        <v>718</v>
      </c>
      <c r="E6" s="62">
        <v>0.98898071625344353</v>
      </c>
      <c r="F6" s="65">
        <v>3</v>
      </c>
      <c r="G6" s="63">
        <v>4.1322314049586778E-3</v>
      </c>
      <c r="H6" s="65">
        <v>5</v>
      </c>
      <c r="I6" s="63">
        <v>6.8870523415977963E-3</v>
      </c>
      <c r="J6" s="65">
        <v>147</v>
      </c>
      <c r="K6" s="65">
        <v>142</v>
      </c>
      <c r="L6" s="62">
        <v>0.96598639455782309</v>
      </c>
      <c r="M6" s="65">
        <v>1</v>
      </c>
      <c r="N6" s="62">
        <v>6.8027210884353739E-3</v>
      </c>
      <c r="O6" s="65">
        <v>4</v>
      </c>
      <c r="P6" s="62">
        <v>2.7210884353741496E-2</v>
      </c>
      <c r="Q6" s="66">
        <v>0.2024793388429752</v>
      </c>
    </row>
    <row r="8" spans="1:17" ht="15" x14ac:dyDescent="0.2">
      <c r="A8" s="59" t="s">
        <v>47</v>
      </c>
      <c r="B8" s="60">
        <v>590</v>
      </c>
      <c r="C8" s="61">
        <v>623</v>
      </c>
      <c r="D8" s="60">
        <v>622</v>
      </c>
      <c r="E8" s="62">
        <v>0.9983948635634029</v>
      </c>
      <c r="F8" s="60">
        <v>1</v>
      </c>
      <c r="G8" s="63">
        <v>1.6051364365971107E-3</v>
      </c>
      <c r="H8" s="60">
        <v>0</v>
      </c>
      <c r="I8" s="63">
        <v>0</v>
      </c>
      <c r="J8" s="61">
        <v>124</v>
      </c>
      <c r="K8" s="60">
        <v>124</v>
      </c>
      <c r="L8" s="62">
        <v>1</v>
      </c>
      <c r="M8" s="60">
        <v>0</v>
      </c>
      <c r="N8" s="62">
        <v>0</v>
      </c>
      <c r="O8" s="60">
        <v>0</v>
      </c>
      <c r="P8" s="62">
        <v>0</v>
      </c>
      <c r="Q8" s="63">
        <v>0.19903691813804172</v>
      </c>
    </row>
    <row r="9" spans="1:17" ht="15" x14ac:dyDescent="0.2">
      <c r="A9" s="59" t="s">
        <v>48</v>
      </c>
      <c r="B9" s="60">
        <v>369</v>
      </c>
      <c r="C9" s="61">
        <v>369</v>
      </c>
      <c r="D9" s="60">
        <v>365</v>
      </c>
      <c r="E9" s="62">
        <v>0.98915989159891604</v>
      </c>
      <c r="F9" s="60">
        <v>0</v>
      </c>
      <c r="G9" s="63">
        <v>0</v>
      </c>
      <c r="H9" s="60">
        <v>4</v>
      </c>
      <c r="I9" s="63">
        <v>1.0840108401084011E-2</v>
      </c>
      <c r="J9" s="61">
        <v>93</v>
      </c>
      <c r="K9" s="60">
        <v>90</v>
      </c>
      <c r="L9" s="62">
        <v>0.967741935483871</v>
      </c>
      <c r="M9" s="60">
        <v>0</v>
      </c>
      <c r="N9" s="62">
        <v>0</v>
      </c>
      <c r="O9" s="60">
        <v>3</v>
      </c>
      <c r="P9" s="62">
        <v>3.2258064516129031E-2</v>
      </c>
      <c r="Q9" s="63">
        <v>0.25203252032520324</v>
      </c>
    </row>
    <row r="10" spans="1:17" ht="15.75" x14ac:dyDescent="0.25">
      <c r="A10" s="64" t="s">
        <v>57</v>
      </c>
      <c r="B10" s="65">
        <v>959</v>
      </c>
      <c r="C10" s="65">
        <v>992</v>
      </c>
      <c r="D10" s="65">
        <v>987</v>
      </c>
      <c r="E10" s="62">
        <v>0.99495967741935487</v>
      </c>
      <c r="F10" s="65">
        <v>1</v>
      </c>
      <c r="G10" s="63">
        <v>1.0080645161290322E-3</v>
      </c>
      <c r="H10" s="65">
        <v>4</v>
      </c>
      <c r="I10" s="63">
        <v>4.0322580645161289E-3</v>
      </c>
      <c r="J10" s="65">
        <v>217</v>
      </c>
      <c r="K10" s="65">
        <v>214</v>
      </c>
      <c r="L10" s="62">
        <v>0.98617511520737322</v>
      </c>
      <c r="M10" s="65">
        <v>0</v>
      </c>
      <c r="N10" s="62">
        <v>0</v>
      </c>
      <c r="O10" s="65">
        <v>3</v>
      </c>
      <c r="P10" s="62">
        <v>1.3824884792626729E-2</v>
      </c>
      <c r="Q10" s="66">
        <v>0.21875</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344</v>
      </c>
      <c r="C12" s="61">
        <v>357</v>
      </c>
      <c r="D12" s="60">
        <v>339</v>
      </c>
      <c r="E12" s="62">
        <v>0.94957983193277307</v>
      </c>
      <c r="F12" s="60">
        <v>11</v>
      </c>
      <c r="G12" s="63">
        <v>3.081232492997199E-2</v>
      </c>
      <c r="H12" s="60">
        <v>7</v>
      </c>
      <c r="I12" s="63">
        <v>1.9607843137254902E-2</v>
      </c>
      <c r="J12" s="61">
        <v>66</v>
      </c>
      <c r="K12" s="60">
        <v>56</v>
      </c>
      <c r="L12" s="62">
        <v>0.84848484848484851</v>
      </c>
      <c r="M12" s="60">
        <v>3</v>
      </c>
      <c r="N12" s="62">
        <v>4.5454545454545456E-2</v>
      </c>
      <c r="O12" s="60">
        <v>7</v>
      </c>
      <c r="P12" s="62">
        <v>0.10606060606060606</v>
      </c>
      <c r="Q12" s="63">
        <v>0.18487394957983194</v>
      </c>
    </row>
    <row r="13" spans="1:17" ht="15" x14ac:dyDescent="0.2">
      <c r="A13" s="59" t="s">
        <v>49</v>
      </c>
      <c r="B13" s="60">
        <v>202</v>
      </c>
      <c r="C13" s="61">
        <v>188</v>
      </c>
      <c r="D13" s="60">
        <v>187</v>
      </c>
      <c r="E13" s="62">
        <v>0.99468085106382975</v>
      </c>
      <c r="F13" s="60">
        <v>0</v>
      </c>
      <c r="G13" s="63">
        <v>0</v>
      </c>
      <c r="H13" s="60">
        <v>1</v>
      </c>
      <c r="I13" s="63">
        <v>5.3191489361702126E-3</v>
      </c>
      <c r="J13" s="61">
        <v>16</v>
      </c>
      <c r="K13" s="60">
        <v>16</v>
      </c>
      <c r="L13" s="62">
        <v>1</v>
      </c>
      <c r="M13" s="60">
        <v>0</v>
      </c>
      <c r="N13" s="62">
        <v>0</v>
      </c>
      <c r="O13" s="60">
        <v>0</v>
      </c>
      <c r="P13" s="62">
        <v>0</v>
      </c>
      <c r="Q13" s="63">
        <v>8.5106382978723402E-2</v>
      </c>
    </row>
    <row r="14" spans="1:17" ht="15" x14ac:dyDescent="0.2">
      <c r="A14" s="59" t="s">
        <v>58</v>
      </c>
      <c r="B14" s="60">
        <v>341</v>
      </c>
      <c r="C14" s="61">
        <v>366</v>
      </c>
      <c r="D14" s="60">
        <v>360</v>
      </c>
      <c r="E14" s="62">
        <v>0.98360655737704916</v>
      </c>
      <c r="F14" s="60">
        <v>3</v>
      </c>
      <c r="G14" s="63">
        <v>8.1967213114754103E-3</v>
      </c>
      <c r="H14" s="60">
        <v>3</v>
      </c>
      <c r="I14" s="63">
        <v>8.1967213114754103E-3</v>
      </c>
      <c r="J14" s="61">
        <v>112</v>
      </c>
      <c r="K14" s="60">
        <v>111</v>
      </c>
      <c r="L14" s="62">
        <v>0.9910714285714286</v>
      </c>
      <c r="M14" s="60">
        <v>1</v>
      </c>
      <c r="N14" s="62">
        <v>8.9285714285714281E-3</v>
      </c>
      <c r="O14" s="60">
        <v>0</v>
      </c>
      <c r="P14" s="62">
        <v>0</v>
      </c>
      <c r="Q14" s="63">
        <v>0.30601092896174864</v>
      </c>
    </row>
    <row r="15" spans="1:17" ht="15.75" x14ac:dyDescent="0.25">
      <c r="A15" s="64" t="s">
        <v>59</v>
      </c>
      <c r="B15" s="65">
        <v>887</v>
      </c>
      <c r="C15" s="65">
        <v>911</v>
      </c>
      <c r="D15" s="65">
        <v>886</v>
      </c>
      <c r="E15" s="62">
        <v>0.97255762897914377</v>
      </c>
      <c r="F15" s="65">
        <v>14</v>
      </c>
      <c r="G15" s="63">
        <v>1.5367727771679473E-2</v>
      </c>
      <c r="H15" s="65">
        <v>11</v>
      </c>
      <c r="I15" s="63">
        <v>1.2074643249176729E-2</v>
      </c>
      <c r="J15" s="65">
        <v>194</v>
      </c>
      <c r="K15" s="65">
        <v>183</v>
      </c>
      <c r="L15" s="62">
        <v>0.94329896907216493</v>
      </c>
      <c r="M15" s="65">
        <v>4</v>
      </c>
      <c r="N15" s="62">
        <v>2.0618556701030927E-2</v>
      </c>
      <c r="O15" s="65">
        <v>7</v>
      </c>
      <c r="P15" s="62">
        <v>3.608247422680412E-2</v>
      </c>
      <c r="Q15" s="66">
        <v>0.21295279912184412</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522</v>
      </c>
      <c r="C17" s="61">
        <v>549</v>
      </c>
      <c r="D17" s="60">
        <v>507</v>
      </c>
      <c r="E17" s="62">
        <v>0.92349726775956287</v>
      </c>
      <c r="F17" s="60">
        <v>29</v>
      </c>
      <c r="G17" s="63">
        <v>5.2823315118397086E-2</v>
      </c>
      <c r="H17" s="60">
        <v>13</v>
      </c>
      <c r="I17" s="63">
        <v>2.3679417122040074E-2</v>
      </c>
      <c r="J17" s="61">
        <v>40</v>
      </c>
      <c r="K17" s="60">
        <v>31</v>
      </c>
      <c r="L17" s="62">
        <v>0.77500000000000002</v>
      </c>
      <c r="M17" s="60">
        <v>6</v>
      </c>
      <c r="N17" s="62">
        <v>0.15</v>
      </c>
      <c r="O17" s="60">
        <v>3</v>
      </c>
      <c r="P17" s="62">
        <v>7.4999999999999997E-2</v>
      </c>
      <c r="Q17" s="63">
        <v>7.2859744990892539E-2</v>
      </c>
    </row>
    <row r="18" spans="1:17" ht="15.75" x14ac:dyDescent="0.25">
      <c r="A18" s="64" t="s">
        <v>60</v>
      </c>
      <c r="B18" s="65">
        <v>522</v>
      </c>
      <c r="C18" s="65">
        <v>549</v>
      </c>
      <c r="D18" s="65">
        <v>507</v>
      </c>
      <c r="E18" s="62">
        <v>0.92349726775956287</v>
      </c>
      <c r="F18" s="65">
        <v>29</v>
      </c>
      <c r="G18" s="63">
        <v>5.2823315118397086E-2</v>
      </c>
      <c r="H18" s="65">
        <v>13</v>
      </c>
      <c r="I18" s="63">
        <v>2.3679417122040074E-2</v>
      </c>
      <c r="J18" s="65">
        <v>40</v>
      </c>
      <c r="K18" s="65">
        <v>31</v>
      </c>
      <c r="L18" s="62">
        <v>0.77500000000000002</v>
      </c>
      <c r="M18" s="65">
        <v>6</v>
      </c>
      <c r="N18" s="62">
        <v>0.15</v>
      </c>
      <c r="O18" s="65">
        <v>3</v>
      </c>
      <c r="P18" s="62">
        <v>7.4999999999999997E-2</v>
      </c>
      <c r="Q18" s="66">
        <v>7.2859744990892539E-2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3111</v>
      </c>
      <c r="C20" s="65">
        <v>3178</v>
      </c>
      <c r="D20" s="65">
        <v>3098</v>
      </c>
      <c r="E20" s="62">
        <v>0.97482693517935803</v>
      </c>
      <c r="F20" s="65">
        <v>47</v>
      </c>
      <c r="G20" s="63">
        <v>1.4789175582127124E-2</v>
      </c>
      <c r="H20" s="65">
        <v>33</v>
      </c>
      <c r="I20" s="63">
        <v>1.038388923851479E-2</v>
      </c>
      <c r="J20" s="65">
        <v>598</v>
      </c>
      <c r="K20" s="65">
        <v>570</v>
      </c>
      <c r="L20" s="62">
        <v>0.95317725752508364</v>
      </c>
      <c r="M20" s="65">
        <v>11</v>
      </c>
      <c r="N20" s="62">
        <v>1.839464882943144E-2</v>
      </c>
      <c r="O20" s="65">
        <v>17</v>
      </c>
      <c r="P20" s="62">
        <v>2.8428093645484948E-2</v>
      </c>
      <c r="Q20" s="66">
        <v>0.18816865953429829</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422</v>
      </c>
      <c r="C22" s="61">
        <v>472</v>
      </c>
      <c r="D22" s="60">
        <v>456</v>
      </c>
      <c r="E22" s="62">
        <v>0.96610169491525422</v>
      </c>
      <c r="F22" s="60">
        <v>4</v>
      </c>
      <c r="G22" s="63">
        <v>8.4745762711864406E-3</v>
      </c>
      <c r="H22" s="60">
        <v>12</v>
      </c>
      <c r="I22" s="63">
        <v>2.5423728813559324E-2</v>
      </c>
      <c r="J22" s="61">
        <v>74</v>
      </c>
      <c r="K22" s="60">
        <v>72</v>
      </c>
      <c r="L22" s="62">
        <v>0.97297297297297303</v>
      </c>
      <c r="M22" s="60">
        <v>0</v>
      </c>
      <c r="N22" s="62">
        <v>0</v>
      </c>
      <c r="O22" s="60">
        <v>2</v>
      </c>
      <c r="P22" s="62">
        <v>2.7027027027027029E-2</v>
      </c>
      <c r="Q22" s="63">
        <v>0.15677966101694915</v>
      </c>
    </row>
    <row r="23" spans="1:17" ht="15" x14ac:dyDescent="0.2">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75" x14ac:dyDescent="0.25">
      <c r="A24" s="64" t="s">
        <v>16</v>
      </c>
      <c r="B24" s="65">
        <v>423</v>
      </c>
      <c r="C24" s="65">
        <v>473</v>
      </c>
      <c r="D24" s="65">
        <v>457</v>
      </c>
      <c r="E24" s="62">
        <v>0.96617336152219868</v>
      </c>
      <c r="F24" s="65">
        <v>4</v>
      </c>
      <c r="G24" s="63">
        <v>8.4566596194503175E-3</v>
      </c>
      <c r="H24" s="65">
        <v>12</v>
      </c>
      <c r="I24" s="63">
        <v>2.5369978858350951E-2</v>
      </c>
      <c r="J24" s="65">
        <v>74</v>
      </c>
      <c r="K24" s="65">
        <v>72</v>
      </c>
      <c r="L24" s="62">
        <v>0.97297297297297303</v>
      </c>
      <c r="M24" s="65">
        <v>0</v>
      </c>
      <c r="N24" s="62">
        <v>0</v>
      </c>
      <c r="O24" s="65">
        <v>2</v>
      </c>
      <c r="P24" s="62">
        <v>2.7027027027027029E-2</v>
      </c>
      <c r="Q24" s="66">
        <v>0.15644820295983086</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439</v>
      </c>
      <c r="C26" s="61">
        <v>444</v>
      </c>
      <c r="D26" s="60">
        <v>443</v>
      </c>
      <c r="E26" s="62">
        <v>0.99774774774774777</v>
      </c>
      <c r="F26" s="60">
        <v>0</v>
      </c>
      <c r="G26" s="63">
        <v>0</v>
      </c>
      <c r="H26" s="60">
        <v>1</v>
      </c>
      <c r="I26" s="63">
        <v>2.2522522522522522E-3</v>
      </c>
      <c r="J26" s="61">
        <v>150</v>
      </c>
      <c r="K26" s="60">
        <v>149</v>
      </c>
      <c r="L26" s="62">
        <v>0.99333333333333329</v>
      </c>
      <c r="M26" s="60">
        <v>0</v>
      </c>
      <c r="N26" s="62">
        <v>0</v>
      </c>
      <c r="O26" s="60">
        <v>1</v>
      </c>
      <c r="P26" s="62">
        <v>6.6666666666666671E-3</v>
      </c>
      <c r="Q26" s="63">
        <v>0.33783783783783783</v>
      </c>
    </row>
    <row r="27" spans="1:17" ht="15" x14ac:dyDescent="0.2">
      <c r="A27" s="59" t="s">
        <v>52</v>
      </c>
      <c r="B27" s="60">
        <v>460</v>
      </c>
      <c r="C27" s="61">
        <v>462</v>
      </c>
      <c r="D27" s="60">
        <v>462</v>
      </c>
      <c r="E27" s="62">
        <v>1</v>
      </c>
      <c r="F27" s="60">
        <v>0</v>
      </c>
      <c r="G27" s="63">
        <v>0</v>
      </c>
      <c r="H27" s="60">
        <v>0</v>
      </c>
      <c r="I27" s="63">
        <v>0</v>
      </c>
      <c r="J27" s="61">
        <v>152</v>
      </c>
      <c r="K27" s="60">
        <v>152</v>
      </c>
      <c r="L27" s="62">
        <v>1</v>
      </c>
      <c r="M27" s="60">
        <v>0</v>
      </c>
      <c r="N27" s="62">
        <v>0</v>
      </c>
      <c r="O27" s="60">
        <v>0</v>
      </c>
      <c r="P27" s="62">
        <v>0</v>
      </c>
      <c r="Q27" s="63">
        <v>0.32900432900432902</v>
      </c>
    </row>
    <row r="28" spans="1:17" ht="15.75" x14ac:dyDescent="0.25">
      <c r="A28" s="64" t="s">
        <v>17</v>
      </c>
      <c r="B28" s="65">
        <v>899</v>
      </c>
      <c r="C28" s="65">
        <v>906</v>
      </c>
      <c r="D28" s="65">
        <v>905</v>
      </c>
      <c r="E28" s="62">
        <v>0.9988962472406181</v>
      </c>
      <c r="F28" s="65">
        <v>0</v>
      </c>
      <c r="G28" s="63">
        <v>0</v>
      </c>
      <c r="H28" s="65">
        <v>1</v>
      </c>
      <c r="I28" s="63">
        <v>1.1037527593818985E-3</v>
      </c>
      <c r="J28" s="65">
        <v>302</v>
      </c>
      <c r="K28" s="65">
        <v>301</v>
      </c>
      <c r="L28" s="62">
        <v>0.99668874172185429</v>
      </c>
      <c r="M28" s="65">
        <v>0</v>
      </c>
      <c r="N28" s="62">
        <v>0</v>
      </c>
      <c r="O28" s="65">
        <v>1</v>
      </c>
      <c r="P28" s="62">
        <v>3.3112582781456954E-3</v>
      </c>
      <c r="Q28" s="66">
        <v>0.33333333333333331</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59</v>
      </c>
      <c r="C30" s="61">
        <v>60</v>
      </c>
      <c r="D30" s="60">
        <v>56</v>
      </c>
      <c r="E30" s="62">
        <v>0.93333333333333335</v>
      </c>
      <c r="F30" s="60">
        <v>3</v>
      </c>
      <c r="G30" s="63">
        <v>0.05</v>
      </c>
      <c r="H30" s="60">
        <v>1</v>
      </c>
      <c r="I30" s="63">
        <v>1.6666666666666666E-2</v>
      </c>
      <c r="J30" s="61">
        <v>21</v>
      </c>
      <c r="K30" s="60">
        <v>20</v>
      </c>
      <c r="L30" s="62">
        <v>0.95238095238095233</v>
      </c>
      <c r="M30" s="60">
        <v>1</v>
      </c>
      <c r="N30" s="62">
        <v>4.7619047619047616E-2</v>
      </c>
      <c r="O30" s="60">
        <v>0</v>
      </c>
      <c r="P30" s="62">
        <v>0</v>
      </c>
      <c r="Q30" s="63">
        <v>0.35</v>
      </c>
    </row>
    <row r="31" spans="1:17" ht="15" x14ac:dyDescent="0.2">
      <c r="A31" s="59" t="s">
        <v>19</v>
      </c>
      <c r="B31" s="60">
        <v>68</v>
      </c>
      <c r="C31" s="61">
        <v>69</v>
      </c>
      <c r="D31" s="60">
        <v>63</v>
      </c>
      <c r="E31" s="62">
        <v>0.91304347826086951</v>
      </c>
      <c r="F31" s="60">
        <v>3</v>
      </c>
      <c r="G31" s="63">
        <v>4.3478260869565216E-2</v>
      </c>
      <c r="H31" s="60">
        <v>3</v>
      </c>
      <c r="I31" s="63">
        <v>4.3478260869565216E-2</v>
      </c>
      <c r="J31" s="61">
        <v>18</v>
      </c>
      <c r="K31" s="60">
        <v>15</v>
      </c>
      <c r="L31" s="62">
        <v>0.83333333333333337</v>
      </c>
      <c r="M31" s="60">
        <v>1</v>
      </c>
      <c r="N31" s="62">
        <v>5.5555555555555552E-2</v>
      </c>
      <c r="O31" s="60">
        <v>2</v>
      </c>
      <c r="P31" s="62">
        <v>0.1111111111111111</v>
      </c>
      <c r="Q31" s="63">
        <v>0.2608695652173913</v>
      </c>
    </row>
    <row r="32" spans="1:17" ht="15" x14ac:dyDescent="0.2">
      <c r="A32" s="59" t="s">
        <v>62</v>
      </c>
      <c r="B32" s="60">
        <v>42</v>
      </c>
      <c r="C32" s="61">
        <v>43</v>
      </c>
      <c r="D32" s="60">
        <v>40</v>
      </c>
      <c r="E32" s="62">
        <v>0.93023255813953487</v>
      </c>
      <c r="F32" s="60">
        <v>1</v>
      </c>
      <c r="G32" s="63">
        <v>2.3255813953488372E-2</v>
      </c>
      <c r="H32" s="60">
        <v>2</v>
      </c>
      <c r="I32" s="63">
        <v>4.6511627906976744E-2</v>
      </c>
      <c r="J32" s="61">
        <v>21</v>
      </c>
      <c r="K32" s="60">
        <v>21</v>
      </c>
      <c r="L32" s="62">
        <v>1</v>
      </c>
      <c r="M32" s="60">
        <v>0</v>
      </c>
      <c r="N32" s="62">
        <v>0</v>
      </c>
      <c r="O32" s="60">
        <v>0</v>
      </c>
      <c r="P32" s="62">
        <v>0</v>
      </c>
      <c r="Q32" s="63">
        <v>0.48837209302325579</v>
      </c>
    </row>
    <row r="33" spans="1:17" ht="15" x14ac:dyDescent="0.2">
      <c r="A33" s="59" t="s">
        <v>20</v>
      </c>
      <c r="B33" s="60">
        <v>58</v>
      </c>
      <c r="C33" s="61">
        <v>58</v>
      </c>
      <c r="D33" s="60">
        <v>50</v>
      </c>
      <c r="E33" s="62">
        <v>0.86206896551724133</v>
      </c>
      <c r="F33" s="60">
        <v>4</v>
      </c>
      <c r="G33" s="63">
        <v>6.8965517241379309E-2</v>
      </c>
      <c r="H33" s="60">
        <v>4</v>
      </c>
      <c r="I33" s="63">
        <v>6.8965517241379309E-2</v>
      </c>
      <c r="J33" s="61">
        <v>23</v>
      </c>
      <c r="K33" s="60">
        <v>18</v>
      </c>
      <c r="L33" s="62">
        <v>0.78260869565217395</v>
      </c>
      <c r="M33" s="60">
        <v>2</v>
      </c>
      <c r="N33" s="62">
        <v>8.6956521739130432E-2</v>
      </c>
      <c r="O33" s="60">
        <v>3</v>
      </c>
      <c r="P33" s="62">
        <v>0.13043478260869565</v>
      </c>
      <c r="Q33" s="63">
        <v>0.39655172413793105</v>
      </c>
    </row>
    <row r="34" spans="1:17" ht="15" x14ac:dyDescent="0.2">
      <c r="A34" s="59" t="s">
        <v>21</v>
      </c>
      <c r="B34" s="60">
        <v>211</v>
      </c>
      <c r="C34" s="61">
        <v>201</v>
      </c>
      <c r="D34" s="60">
        <v>182</v>
      </c>
      <c r="E34" s="62">
        <v>0.90547263681592038</v>
      </c>
      <c r="F34" s="60">
        <v>8</v>
      </c>
      <c r="G34" s="63">
        <v>3.9800995024875621E-2</v>
      </c>
      <c r="H34" s="60">
        <v>11</v>
      </c>
      <c r="I34" s="63">
        <v>5.4726368159203981E-2</v>
      </c>
      <c r="J34" s="61">
        <v>81</v>
      </c>
      <c r="K34" s="60">
        <v>74</v>
      </c>
      <c r="L34" s="62">
        <v>0.9135802469135802</v>
      </c>
      <c r="M34" s="60">
        <v>2</v>
      </c>
      <c r="N34" s="62">
        <v>2.4691358024691357E-2</v>
      </c>
      <c r="O34" s="60">
        <v>5</v>
      </c>
      <c r="P34" s="62">
        <v>6.1728395061728392E-2</v>
      </c>
      <c r="Q34" s="63">
        <v>0.40298507462686567</v>
      </c>
    </row>
    <row r="35" spans="1:17" ht="15.75" x14ac:dyDescent="0.25">
      <c r="A35" s="64" t="s">
        <v>22</v>
      </c>
      <c r="B35" s="65">
        <v>438</v>
      </c>
      <c r="C35" s="65">
        <v>431</v>
      </c>
      <c r="D35" s="65">
        <v>391</v>
      </c>
      <c r="E35" s="62">
        <v>0.90719257540603249</v>
      </c>
      <c r="F35" s="65">
        <v>19</v>
      </c>
      <c r="G35" s="63">
        <v>4.4083526682134569E-2</v>
      </c>
      <c r="H35" s="65">
        <v>21</v>
      </c>
      <c r="I35" s="63">
        <v>4.8723897911832945E-2</v>
      </c>
      <c r="J35" s="65">
        <v>164</v>
      </c>
      <c r="K35" s="65">
        <v>148</v>
      </c>
      <c r="L35" s="62">
        <v>0.90243902439024393</v>
      </c>
      <c r="M35" s="65">
        <v>6</v>
      </c>
      <c r="N35" s="62">
        <v>3.6585365853658534E-2</v>
      </c>
      <c r="O35" s="65">
        <v>10</v>
      </c>
      <c r="P35" s="62">
        <v>6.097560975609756E-2</v>
      </c>
      <c r="Q35" s="66">
        <v>0.38051044083526681</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590</v>
      </c>
      <c r="C37" s="61">
        <v>669</v>
      </c>
      <c r="D37" s="60">
        <v>624</v>
      </c>
      <c r="E37" s="62">
        <v>0.93273542600896864</v>
      </c>
      <c r="F37" s="60">
        <v>10</v>
      </c>
      <c r="G37" s="63">
        <v>1.4947683109118086E-2</v>
      </c>
      <c r="H37" s="60">
        <v>35</v>
      </c>
      <c r="I37" s="63">
        <v>5.2316890881913304E-2</v>
      </c>
      <c r="J37" s="61">
        <v>191</v>
      </c>
      <c r="K37" s="60">
        <v>162</v>
      </c>
      <c r="L37" s="62">
        <v>0.84816753926701571</v>
      </c>
      <c r="M37" s="60">
        <v>5</v>
      </c>
      <c r="N37" s="62">
        <v>2.6178010471204188E-2</v>
      </c>
      <c r="O37" s="60">
        <v>24</v>
      </c>
      <c r="P37" s="62">
        <v>0.1256544502617801</v>
      </c>
      <c r="Q37" s="63">
        <v>0.28550074738415543</v>
      </c>
    </row>
    <row r="38" spans="1:17" ht="15" x14ac:dyDescent="0.2">
      <c r="A38" s="59" t="s">
        <v>54</v>
      </c>
      <c r="B38" s="60">
        <v>71</v>
      </c>
      <c r="C38" s="61">
        <v>61</v>
      </c>
      <c r="D38" s="60">
        <v>58</v>
      </c>
      <c r="E38" s="62">
        <v>0.95081967213114749</v>
      </c>
      <c r="F38" s="60">
        <v>2</v>
      </c>
      <c r="G38" s="63">
        <v>3.2786885245901641E-2</v>
      </c>
      <c r="H38" s="60">
        <v>1</v>
      </c>
      <c r="I38" s="63">
        <v>1.6393442622950821E-2</v>
      </c>
      <c r="J38" s="61">
        <v>9</v>
      </c>
      <c r="K38" s="60">
        <v>9</v>
      </c>
      <c r="L38" s="62">
        <v>1</v>
      </c>
      <c r="M38" s="60">
        <v>0</v>
      </c>
      <c r="N38" s="62">
        <v>0</v>
      </c>
      <c r="O38" s="60">
        <v>0</v>
      </c>
      <c r="P38" s="62">
        <v>0</v>
      </c>
      <c r="Q38" s="63">
        <v>0.14754098360655737</v>
      </c>
    </row>
    <row r="39" spans="1:17" ht="15.75" x14ac:dyDescent="0.25">
      <c r="A39" s="64" t="s">
        <v>23</v>
      </c>
      <c r="B39" s="65">
        <v>661</v>
      </c>
      <c r="C39" s="65">
        <v>730</v>
      </c>
      <c r="D39" s="65">
        <v>682</v>
      </c>
      <c r="E39" s="62">
        <v>0.9342465753424658</v>
      </c>
      <c r="F39" s="65">
        <v>12</v>
      </c>
      <c r="G39" s="63">
        <v>1.643835616438356E-2</v>
      </c>
      <c r="H39" s="65">
        <v>36</v>
      </c>
      <c r="I39" s="63">
        <v>4.9315068493150684E-2</v>
      </c>
      <c r="J39" s="65">
        <v>200</v>
      </c>
      <c r="K39" s="65">
        <v>171</v>
      </c>
      <c r="L39" s="62">
        <v>0.85499999999999998</v>
      </c>
      <c r="M39" s="65">
        <v>5</v>
      </c>
      <c r="N39" s="62">
        <v>2.5000000000000001E-2</v>
      </c>
      <c r="O39" s="65">
        <v>24</v>
      </c>
      <c r="P39" s="62">
        <v>0.12</v>
      </c>
      <c r="Q39" s="66">
        <v>0.27397260273972601</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52</v>
      </c>
      <c r="C41" s="61">
        <v>56</v>
      </c>
      <c r="D41" s="60">
        <v>56</v>
      </c>
      <c r="E41" s="62">
        <v>1</v>
      </c>
      <c r="F41" s="60">
        <v>0</v>
      </c>
      <c r="G41" s="63">
        <v>0</v>
      </c>
      <c r="H41" s="60">
        <v>0</v>
      </c>
      <c r="I41" s="63">
        <v>0</v>
      </c>
      <c r="J41" s="61">
        <v>4</v>
      </c>
      <c r="K41" s="60">
        <v>4</v>
      </c>
      <c r="L41" s="62">
        <v>1</v>
      </c>
      <c r="M41" s="60">
        <v>0</v>
      </c>
      <c r="N41" s="62">
        <v>0</v>
      </c>
      <c r="O41" s="60">
        <v>0</v>
      </c>
      <c r="P41" s="62">
        <v>0</v>
      </c>
      <c r="Q41" s="63">
        <v>7.1428571428571425E-2</v>
      </c>
    </row>
    <row r="42" spans="1:17" ht="15" x14ac:dyDescent="0.2">
      <c r="A42" s="59" t="s">
        <v>25</v>
      </c>
      <c r="B42" s="60">
        <v>6</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58</v>
      </c>
      <c r="C43" s="65">
        <v>64</v>
      </c>
      <c r="D43" s="65">
        <v>64</v>
      </c>
      <c r="E43" s="62">
        <v>1</v>
      </c>
      <c r="F43" s="65">
        <v>0</v>
      </c>
      <c r="G43" s="63">
        <v>0</v>
      </c>
      <c r="H43" s="65">
        <v>0</v>
      </c>
      <c r="I43" s="63">
        <v>0</v>
      </c>
      <c r="J43" s="65">
        <v>4</v>
      </c>
      <c r="K43" s="65">
        <v>4</v>
      </c>
      <c r="L43" s="62">
        <v>1</v>
      </c>
      <c r="M43" s="65">
        <v>0</v>
      </c>
      <c r="N43" s="62">
        <v>0</v>
      </c>
      <c r="O43" s="65">
        <v>0</v>
      </c>
      <c r="P43" s="62">
        <v>0</v>
      </c>
      <c r="Q43" s="66">
        <v>6.25E-2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2479</v>
      </c>
      <c r="C45" s="65">
        <v>2604</v>
      </c>
      <c r="D45" s="65">
        <v>2499</v>
      </c>
      <c r="E45" s="62">
        <v>0.95967741935483875</v>
      </c>
      <c r="F45" s="65">
        <v>35</v>
      </c>
      <c r="G45" s="63">
        <v>1.3440860215053764E-2</v>
      </c>
      <c r="H45" s="65">
        <v>70</v>
      </c>
      <c r="I45" s="63">
        <v>2.6881720430107527E-2</v>
      </c>
      <c r="J45" s="65">
        <v>744</v>
      </c>
      <c r="K45" s="65">
        <v>696</v>
      </c>
      <c r="L45" s="62">
        <v>0.93548387096774188</v>
      </c>
      <c r="M45" s="65">
        <v>11</v>
      </c>
      <c r="N45" s="62">
        <v>1.4784946236559141E-2</v>
      </c>
      <c r="O45" s="65">
        <v>37</v>
      </c>
      <c r="P45" s="62">
        <v>4.9731182795698922E-2</v>
      </c>
      <c r="Q45" s="66">
        <v>0.2857142857142857</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5590</v>
      </c>
      <c r="C47" s="65">
        <v>5782</v>
      </c>
      <c r="D47" s="65">
        <v>5597</v>
      </c>
      <c r="E47" s="62">
        <v>0.9680041508128675</v>
      </c>
      <c r="F47" s="65">
        <v>82</v>
      </c>
      <c r="G47" s="63">
        <v>1.4181943964026288E-2</v>
      </c>
      <c r="H47" s="65">
        <v>103</v>
      </c>
      <c r="I47" s="63">
        <v>1.7813905223106191E-2</v>
      </c>
      <c r="J47" s="65">
        <v>1342</v>
      </c>
      <c r="K47" s="65">
        <v>1266</v>
      </c>
      <c r="L47" s="62">
        <v>0.94336810730253351</v>
      </c>
      <c r="M47" s="65">
        <v>22</v>
      </c>
      <c r="N47" s="62">
        <v>1.6393442622950821E-2</v>
      </c>
      <c r="O47" s="65">
        <v>54</v>
      </c>
      <c r="P47" s="62">
        <v>4.0238450074515646E-2</v>
      </c>
      <c r="Q47" s="66">
        <v>0.23209961950882046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zoomScale="75" zoomScaleNormal="75" workbookViewId="0">
      <pane xSplit="1" ySplit="3" topLeftCell="B4" activePane="bottomRight" state="frozen"/>
      <selection pane="topRight" activeCell="B1" sqref="B1"/>
      <selection pane="bottomLeft" activeCell="A4" sqref="A4"/>
      <selection pane="bottomRight" activeCell="B47" sqref="B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305</v>
      </c>
      <c r="C4" s="61">
        <v>283</v>
      </c>
      <c r="D4" s="60">
        <v>281</v>
      </c>
      <c r="E4" s="62">
        <v>0.99293286219081267</v>
      </c>
      <c r="F4" s="60">
        <v>0</v>
      </c>
      <c r="G4" s="63">
        <v>0</v>
      </c>
      <c r="H4" s="60">
        <v>2</v>
      </c>
      <c r="I4" s="63">
        <v>7.0671378091872791E-3</v>
      </c>
      <c r="J4" s="61">
        <v>75</v>
      </c>
      <c r="K4" s="60">
        <v>73</v>
      </c>
      <c r="L4" s="62">
        <v>0.97333333333333338</v>
      </c>
      <c r="M4" s="60">
        <v>0</v>
      </c>
      <c r="N4" s="62">
        <v>0</v>
      </c>
      <c r="O4" s="60">
        <v>2</v>
      </c>
      <c r="P4" s="62">
        <v>2.6666666666666668E-2</v>
      </c>
      <c r="Q4" s="63">
        <v>0.26501766784452296</v>
      </c>
    </row>
    <row r="5" spans="1:17" ht="15" x14ac:dyDescent="0.2">
      <c r="A5" s="59" t="s">
        <v>45</v>
      </c>
      <c r="B5" s="60">
        <v>444</v>
      </c>
      <c r="C5" s="61">
        <v>472</v>
      </c>
      <c r="D5" s="60">
        <v>471</v>
      </c>
      <c r="E5" s="62">
        <v>0.9978813559322034</v>
      </c>
      <c r="F5" s="60">
        <v>1</v>
      </c>
      <c r="G5" s="63">
        <v>2.1186440677966102E-3</v>
      </c>
      <c r="H5" s="60">
        <v>0</v>
      </c>
      <c r="I5" s="63">
        <v>0</v>
      </c>
      <c r="J5" s="61">
        <v>59</v>
      </c>
      <c r="K5" s="60">
        <v>59</v>
      </c>
      <c r="L5" s="62">
        <v>1</v>
      </c>
      <c r="M5" s="60">
        <v>0</v>
      </c>
      <c r="N5" s="62">
        <v>0</v>
      </c>
      <c r="O5" s="60">
        <v>0</v>
      </c>
      <c r="P5" s="62">
        <v>0</v>
      </c>
      <c r="Q5" s="63">
        <v>0.125</v>
      </c>
    </row>
    <row r="6" spans="1:17" ht="15.75" x14ac:dyDescent="0.25">
      <c r="A6" s="64" t="s">
        <v>56</v>
      </c>
      <c r="B6" s="65">
        <v>749</v>
      </c>
      <c r="C6" s="65">
        <v>755</v>
      </c>
      <c r="D6" s="65">
        <v>752</v>
      </c>
      <c r="E6" s="62">
        <v>0.99602649006622512</v>
      </c>
      <c r="F6" s="65">
        <v>1</v>
      </c>
      <c r="G6" s="63">
        <v>1.3245033112582781E-3</v>
      </c>
      <c r="H6" s="65">
        <v>2</v>
      </c>
      <c r="I6" s="63">
        <v>2.6490066225165563E-3</v>
      </c>
      <c r="J6" s="65">
        <v>134</v>
      </c>
      <c r="K6" s="65">
        <v>132</v>
      </c>
      <c r="L6" s="62">
        <v>0.9850746268656716</v>
      </c>
      <c r="M6" s="65">
        <v>0</v>
      </c>
      <c r="N6" s="62">
        <v>0</v>
      </c>
      <c r="O6" s="65">
        <v>2</v>
      </c>
      <c r="P6" s="62">
        <v>1.4925373134328358E-2</v>
      </c>
      <c r="Q6" s="66">
        <v>0.17748344370860927</v>
      </c>
    </row>
    <row r="8" spans="1:17" ht="15" x14ac:dyDescent="0.2">
      <c r="A8" s="59" t="s">
        <v>47</v>
      </c>
      <c r="B8" s="60">
        <v>616</v>
      </c>
      <c r="C8" s="61">
        <v>576</v>
      </c>
      <c r="D8" s="60">
        <v>571</v>
      </c>
      <c r="E8" s="62">
        <v>0.99131944444444442</v>
      </c>
      <c r="F8" s="60">
        <v>5</v>
      </c>
      <c r="G8" s="63">
        <v>8.6805555555555559E-3</v>
      </c>
      <c r="H8" s="60">
        <v>0</v>
      </c>
      <c r="I8" s="63">
        <v>0</v>
      </c>
      <c r="J8" s="61">
        <v>117</v>
      </c>
      <c r="K8" s="60">
        <v>117</v>
      </c>
      <c r="L8" s="62">
        <v>1</v>
      </c>
      <c r="M8" s="60">
        <v>0</v>
      </c>
      <c r="N8" s="62">
        <v>0</v>
      </c>
      <c r="O8" s="60">
        <v>0</v>
      </c>
      <c r="P8" s="62">
        <v>0</v>
      </c>
      <c r="Q8" s="63">
        <v>0.203125</v>
      </c>
    </row>
    <row r="9" spans="1:17" ht="15" x14ac:dyDescent="0.2">
      <c r="A9" s="59" t="s">
        <v>48</v>
      </c>
      <c r="B9" s="60">
        <v>332</v>
      </c>
      <c r="C9" s="61">
        <v>337</v>
      </c>
      <c r="D9" s="60">
        <v>323</v>
      </c>
      <c r="E9" s="62">
        <v>0.95845697329376855</v>
      </c>
      <c r="F9" s="60">
        <v>3</v>
      </c>
      <c r="G9" s="63">
        <v>8.9020771513353119E-3</v>
      </c>
      <c r="H9" s="60">
        <v>11</v>
      </c>
      <c r="I9" s="63">
        <v>3.2640949554896145E-2</v>
      </c>
      <c r="J9" s="61">
        <v>78</v>
      </c>
      <c r="K9" s="60">
        <v>73</v>
      </c>
      <c r="L9" s="62">
        <v>0.9358974358974359</v>
      </c>
      <c r="M9" s="60">
        <v>0</v>
      </c>
      <c r="N9" s="62">
        <v>0</v>
      </c>
      <c r="O9" s="60">
        <v>5</v>
      </c>
      <c r="P9" s="62">
        <v>6.4102564102564097E-2</v>
      </c>
      <c r="Q9" s="63">
        <v>0.2314540059347181</v>
      </c>
    </row>
    <row r="10" spans="1:17" ht="15.75" x14ac:dyDescent="0.25">
      <c r="A10" s="64" t="s">
        <v>57</v>
      </c>
      <c r="B10" s="65">
        <v>948</v>
      </c>
      <c r="C10" s="65">
        <v>913</v>
      </c>
      <c r="D10" s="65">
        <v>894</v>
      </c>
      <c r="E10" s="62">
        <v>0.97918948521358162</v>
      </c>
      <c r="F10" s="65">
        <v>8</v>
      </c>
      <c r="G10" s="63">
        <v>8.7623220153340634E-3</v>
      </c>
      <c r="H10" s="65">
        <v>11</v>
      </c>
      <c r="I10" s="63">
        <v>1.2048192771084338E-2</v>
      </c>
      <c r="J10" s="65">
        <v>195</v>
      </c>
      <c r="K10" s="65">
        <v>190</v>
      </c>
      <c r="L10" s="62">
        <v>0.97435897435897434</v>
      </c>
      <c r="M10" s="65">
        <v>0</v>
      </c>
      <c r="N10" s="62">
        <v>0</v>
      </c>
      <c r="O10" s="65">
        <v>5</v>
      </c>
      <c r="P10" s="62">
        <v>2.564102564102564E-2</v>
      </c>
      <c r="Q10" s="66">
        <v>0.21358159912376778</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334</v>
      </c>
      <c r="C12" s="61">
        <v>322</v>
      </c>
      <c r="D12" s="60">
        <v>307</v>
      </c>
      <c r="E12" s="62">
        <v>0.95341614906832295</v>
      </c>
      <c r="F12" s="60">
        <v>10</v>
      </c>
      <c r="G12" s="63">
        <v>3.1055900621118012E-2</v>
      </c>
      <c r="H12" s="60">
        <v>5</v>
      </c>
      <c r="I12" s="63">
        <v>1.5527950310559006E-2</v>
      </c>
      <c r="J12" s="61">
        <v>70</v>
      </c>
      <c r="K12" s="60">
        <v>60</v>
      </c>
      <c r="L12" s="62">
        <v>0.8571428571428571</v>
      </c>
      <c r="M12" s="60">
        <v>5</v>
      </c>
      <c r="N12" s="62">
        <v>7.1428571428571425E-2</v>
      </c>
      <c r="O12" s="60">
        <v>5</v>
      </c>
      <c r="P12" s="62">
        <v>7.1428571428571425E-2</v>
      </c>
      <c r="Q12" s="63">
        <v>0.21739130434782608</v>
      </c>
    </row>
    <row r="13" spans="1:17" ht="15" x14ac:dyDescent="0.2">
      <c r="A13" s="59" t="s">
        <v>49</v>
      </c>
      <c r="B13" s="60">
        <v>186</v>
      </c>
      <c r="C13" s="61">
        <v>200</v>
      </c>
      <c r="D13" s="60">
        <v>196</v>
      </c>
      <c r="E13" s="62">
        <v>0.98</v>
      </c>
      <c r="F13" s="60">
        <v>2</v>
      </c>
      <c r="G13" s="63">
        <v>0.01</v>
      </c>
      <c r="H13" s="60">
        <v>2</v>
      </c>
      <c r="I13" s="63">
        <v>0.01</v>
      </c>
      <c r="J13" s="61">
        <v>23</v>
      </c>
      <c r="K13" s="60">
        <v>22</v>
      </c>
      <c r="L13" s="62">
        <v>0.95652173913043481</v>
      </c>
      <c r="M13" s="60">
        <v>0</v>
      </c>
      <c r="N13" s="62">
        <v>0</v>
      </c>
      <c r="O13" s="60">
        <v>1</v>
      </c>
      <c r="P13" s="62">
        <v>4.3478260869565216E-2</v>
      </c>
      <c r="Q13" s="63">
        <v>0.115</v>
      </c>
    </row>
    <row r="14" spans="1:17" ht="15" x14ac:dyDescent="0.2">
      <c r="A14" s="59" t="s">
        <v>58</v>
      </c>
      <c r="B14" s="60">
        <v>363</v>
      </c>
      <c r="C14" s="61">
        <v>303</v>
      </c>
      <c r="D14" s="60">
        <v>300</v>
      </c>
      <c r="E14" s="62">
        <v>0.99009900990099009</v>
      </c>
      <c r="F14" s="60">
        <v>3</v>
      </c>
      <c r="G14" s="63">
        <v>9.9009900990099011E-3</v>
      </c>
      <c r="H14" s="60">
        <v>0</v>
      </c>
      <c r="I14" s="63">
        <v>0</v>
      </c>
      <c r="J14" s="61">
        <v>91</v>
      </c>
      <c r="K14" s="60">
        <v>91</v>
      </c>
      <c r="L14" s="62">
        <v>1</v>
      </c>
      <c r="M14" s="60">
        <v>0</v>
      </c>
      <c r="N14" s="62">
        <v>0</v>
      </c>
      <c r="O14" s="60">
        <v>0</v>
      </c>
      <c r="P14" s="62">
        <v>0</v>
      </c>
      <c r="Q14" s="63">
        <v>0.30033003300330036</v>
      </c>
    </row>
    <row r="15" spans="1:17" ht="15.75" x14ac:dyDescent="0.25">
      <c r="A15" s="64" t="s">
        <v>59</v>
      </c>
      <c r="B15" s="65">
        <v>883</v>
      </c>
      <c r="C15" s="65">
        <v>825</v>
      </c>
      <c r="D15" s="65">
        <v>803</v>
      </c>
      <c r="E15" s="62">
        <v>0.97333333333333338</v>
      </c>
      <c r="F15" s="65">
        <v>15</v>
      </c>
      <c r="G15" s="63">
        <v>1.8181818181818181E-2</v>
      </c>
      <c r="H15" s="65">
        <v>7</v>
      </c>
      <c r="I15" s="63">
        <v>8.4848484848484857E-3</v>
      </c>
      <c r="J15" s="65">
        <v>184</v>
      </c>
      <c r="K15" s="65">
        <v>173</v>
      </c>
      <c r="L15" s="62">
        <v>0.94021739130434778</v>
      </c>
      <c r="M15" s="65">
        <v>5</v>
      </c>
      <c r="N15" s="62">
        <v>2.717391304347826E-2</v>
      </c>
      <c r="O15" s="65">
        <v>6</v>
      </c>
      <c r="P15" s="62">
        <v>3.2608695652173912E-2</v>
      </c>
      <c r="Q15" s="66">
        <v>0.22303030303030302</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473</v>
      </c>
      <c r="C17" s="61">
        <v>491</v>
      </c>
      <c r="D17" s="60">
        <v>455</v>
      </c>
      <c r="E17" s="62">
        <v>0.92668024439918528</v>
      </c>
      <c r="F17" s="60">
        <v>21</v>
      </c>
      <c r="G17" s="63">
        <v>4.2769857433808553E-2</v>
      </c>
      <c r="H17" s="60">
        <v>15</v>
      </c>
      <c r="I17" s="63">
        <v>3.0549898167006109E-2</v>
      </c>
      <c r="J17" s="61">
        <v>38</v>
      </c>
      <c r="K17" s="60">
        <v>36</v>
      </c>
      <c r="L17" s="62">
        <v>0.94736842105263153</v>
      </c>
      <c r="M17" s="60">
        <v>1</v>
      </c>
      <c r="N17" s="62">
        <v>2.6315789473684209E-2</v>
      </c>
      <c r="O17" s="60">
        <v>1</v>
      </c>
      <c r="P17" s="62">
        <v>2.6315789473684209E-2</v>
      </c>
      <c r="Q17" s="63">
        <v>7.7393075356415472E-2</v>
      </c>
    </row>
    <row r="18" spans="1:17" ht="15.75" x14ac:dyDescent="0.25">
      <c r="A18" s="64" t="s">
        <v>60</v>
      </c>
      <c r="B18" s="65">
        <v>473</v>
      </c>
      <c r="C18" s="65">
        <v>491</v>
      </c>
      <c r="D18" s="65">
        <v>455</v>
      </c>
      <c r="E18" s="62">
        <v>0.92668024439918528</v>
      </c>
      <c r="F18" s="65">
        <v>21</v>
      </c>
      <c r="G18" s="63">
        <v>4.2769857433808553E-2</v>
      </c>
      <c r="H18" s="65">
        <v>15</v>
      </c>
      <c r="I18" s="63">
        <v>3.0549898167006109E-2</v>
      </c>
      <c r="J18" s="65">
        <v>38</v>
      </c>
      <c r="K18" s="65">
        <v>36</v>
      </c>
      <c r="L18" s="62">
        <v>0.94736842105263153</v>
      </c>
      <c r="M18" s="65">
        <v>1</v>
      </c>
      <c r="N18" s="62">
        <v>2.6315789473684209E-2</v>
      </c>
      <c r="O18" s="65">
        <v>1</v>
      </c>
      <c r="P18" s="62">
        <v>2.6315789473684209E-2</v>
      </c>
      <c r="Q18" s="66">
        <v>7.7393075356415472E-2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3053</v>
      </c>
      <c r="C20" s="65">
        <v>2984</v>
      </c>
      <c r="D20" s="65">
        <v>2904</v>
      </c>
      <c r="E20" s="62">
        <v>0.97319034852546915</v>
      </c>
      <c r="F20" s="65">
        <v>45</v>
      </c>
      <c r="G20" s="63">
        <v>1.5080428954423592E-2</v>
      </c>
      <c r="H20" s="65">
        <v>35</v>
      </c>
      <c r="I20" s="63">
        <v>1.1729222520107238E-2</v>
      </c>
      <c r="J20" s="65">
        <v>551</v>
      </c>
      <c r="K20" s="65">
        <v>531</v>
      </c>
      <c r="L20" s="62">
        <v>0.9637023593466425</v>
      </c>
      <c r="M20" s="65">
        <v>6</v>
      </c>
      <c r="N20" s="62">
        <v>1.0889292196007259E-2</v>
      </c>
      <c r="O20" s="65">
        <v>14</v>
      </c>
      <c r="P20" s="62">
        <v>2.5408348457350273E-2</v>
      </c>
      <c r="Q20" s="66">
        <v>0.18465147453083111</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389</v>
      </c>
      <c r="C22" s="61">
        <v>378</v>
      </c>
      <c r="D22" s="60">
        <v>374</v>
      </c>
      <c r="E22" s="62">
        <v>0.98941798941798942</v>
      </c>
      <c r="F22" s="60">
        <v>1</v>
      </c>
      <c r="G22" s="63">
        <v>2.6455026455026454E-3</v>
      </c>
      <c r="H22" s="60">
        <v>3</v>
      </c>
      <c r="I22" s="63">
        <v>7.9365079365079361E-3</v>
      </c>
      <c r="J22" s="61">
        <v>73</v>
      </c>
      <c r="K22" s="60">
        <v>72</v>
      </c>
      <c r="L22" s="62">
        <v>0.98630136986301364</v>
      </c>
      <c r="M22" s="60">
        <v>0</v>
      </c>
      <c r="N22" s="62">
        <v>0</v>
      </c>
      <c r="O22" s="60">
        <v>1</v>
      </c>
      <c r="P22" s="62">
        <v>1.3698630136986301E-2</v>
      </c>
      <c r="Q22" s="63">
        <v>0.19312169312169311</v>
      </c>
    </row>
    <row r="23" spans="1:17" ht="15" x14ac:dyDescent="0.2">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75" x14ac:dyDescent="0.25">
      <c r="A24" s="64" t="s">
        <v>16</v>
      </c>
      <c r="B24" s="65">
        <v>389</v>
      </c>
      <c r="C24" s="65">
        <v>378</v>
      </c>
      <c r="D24" s="65">
        <v>374</v>
      </c>
      <c r="E24" s="62">
        <v>0.98941798941798942</v>
      </c>
      <c r="F24" s="65">
        <v>1</v>
      </c>
      <c r="G24" s="63">
        <v>2.6455026455026454E-3</v>
      </c>
      <c r="H24" s="65">
        <v>3</v>
      </c>
      <c r="I24" s="63">
        <v>7.9365079365079361E-3</v>
      </c>
      <c r="J24" s="65">
        <v>73</v>
      </c>
      <c r="K24" s="65">
        <v>72</v>
      </c>
      <c r="L24" s="62">
        <v>0.98630136986301364</v>
      </c>
      <c r="M24" s="65">
        <v>0</v>
      </c>
      <c r="N24" s="62">
        <v>0</v>
      </c>
      <c r="O24" s="65">
        <v>1</v>
      </c>
      <c r="P24" s="62">
        <v>1.3698630136986301E-2</v>
      </c>
      <c r="Q24" s="66">
        <v>0.19312169312169311</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442</v>
      </c>
      <c r="C26" s="61">
        <v>425</v>
      </c>
      <c r="D26" s="60">
        <v>424</v>
      </c>
      <c r="E26" s="62">
        <v>0.99764705882352944</v>
      </c>
      <c r="F26" s="60">
        <v>0</v>
      </c>
      <c r="G26" s="63">
        <v>0</v>
      </c>
      <c r="H26" s="60">
        <v>1</v>
      </c>
      <c r="I26" s="63">
        <v>2.352941176470588E-3</v>
      </c>
      <c r="J26" s="61">
        <v>141</v>
      </c>
      <c r="K26" s="60">
        <v>140</v>
      </c>
      <c r="L26" s="62">
        <v>0.99290780141843971</v>
      </c>
      <c r="M26" s="60">
        <v>0</v>
      </c>
      <c r="N26" s="62">
        <v>0</v>
      </c>
      <c r="O26" s="60">
        <v>1</v>
      </c>
      <c r="P26" s="62">
        <v>7.0921985815602835E-3</v>
      </c>
      <c r="Q26" s="63">
        <v>0.33176470588235296</v>
      </c>
    </row>
    <row r="27" spans="1:17" ht="15" x14ac:dyDescent="0.2">
      <c r="A27" s="59" t="s">
        <v>52</v>
      </c>
      <c r="B27" s="60">
        <v>516</v>
      </c>
      <c r="C27" s="61">
        <v>515</v>
      </c>
      <c r="D27" s="60">
        <v>515</v>
      </c>
      <c r="E27" s="62">
        <v>1</v>
      </c>
      <c r="F27" s="60">
        <v>0</v>
      </c>
      <c r="G27" s="63">
        <v>0</v>
      </c>
      <c r="H27" s="60">
        <v>0</v>
      </c>
      <c r="I27" s="63">
        <v>0</v>
      </c>
      <c r="J27" s="61">
        <v>164</v>
      </c>
      <c r="K27" s="60">
        <v>164</v>
      </c>
      <c r="L27" s="62">
        <v>1</v>
      </c>
      <c r="M27" s="60">
        <v>0</v>
      </c>
      <c r="N27" s="62">
        <v>0</v>
      </c>
      <c r="O27" s="60">
        <v>0</v>
      </c>
      <c r="P27" s="62">
        <v>0</v>
      </c>
      <c r="Q27" s="63">
        <v>0.31844660194174756</v>
      </c>
    </row>
    <row r="28" spans="1:17" ht="15.75" x14ac:dyDescent="0.25">
      <c r="A28" s="64" t="s">
        <v>17</v>
      </c>
      <c r="B28" s="65">
        <v>958</v>
      </c>
      <c r="C28" s="65">
        <v>940</v>
      </c>
      <c r="D28" s="65">
        <v>939</v>
      </c>
      <c r="E28" s="62">
        <v>0.99893617021276593</v>
      </c>
      <c r="F28" s="65">
        <v>0</v>
      </c>
      <c r="G28" s="63">
        <v>0</v>
      </c>
      <c r="H28" s="65">
        <v>1</v>
      </c>
      <c r="I28" s="63">
        <v>1.0638297872340426E-3</v>
      </c>
      <c r="J28" s="65">
        <v>305</v>
      </c>
      <c r="K28" s="65">
        <v>304</v>
      </c>
      <c r="L28" s="62">
        <v>0.99672131147540988</v>
      </c>
      <c r="M28" s="65">
        <v>0</v>
      </c>
      <c r="N28" s="62">
        <v>0</v>
      </c>
      <c r="O28" s="65">
        <v>1</v>
      </c>
      <c r="P28" s="62">
        <v>3.2786885245901639E-3</v>
      </c>
      <c r="Q28" s="66">
        <v>0.32446808510638298</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76</v>
      </c>
      <c r="C30" s="61">
        <v>66</v>
      </c>
      <c r="D30" s="60">
        <v>60</v>
      </c>
      <c r="E30" s="62">
        <v>0.90909090909090906</v>
      </c>
      <c r="F30" s="60">
        <v>3</v>
      </c>
      <c r="G30" s="63">
        <v>4.5454545454545456E-2</v>
      </c>
      <c r="H30" s="60">
        <v>3</v>
      </c>
      <c r="I30" s="63">
        <v>4.5454545454545456E-2</v>
      </c>
      <c r="J30" s="61">
        <v>29</v>
      </c>
      <c r="K30" s="60">
        <v>26</v>
      </c>
      <c r="L30" s="62">
        <v>0.89655172413793105</v>
      </c>
      <c r="M30" s="60">
        <v>1</v>
      </c>
      <c r="N30" s="62">
        <v>3.4482758620689655E-2</v>
      </c>
      <c r="O30" s="60">
        <v>2</v>
      </c>
      <c r="P30" s="62">
        <v>6.8965517241379309E-2</v>
      </c>
      <c r="Q30" s="63">
        <v>0.43939393939393939</v>
      </c>
    </row>
    <row r="31" spans="1:17" ht="15" x14ac:dyDescent="0.2">
      <c r="A31" s="59" t="s">
        <v>19</v>
      </c>
      <c r="B31" s="60">
        <v>58</v>
      </c>
      <c r="C31" s="61">
        <v>66</v>
      </c>
      <c r="D31" s="60">
        <v>63</v>
      </c>
      <c r="E31" s="62">
        <v>0.95454545454545459</v>
      </c>
      <c r="F31" s="60">
        <v>3</v>
      </c>
      <c r="G31" s="63">
        <v>4.5454545454545456E-2</v>
      </c>
      <c r="H31" s="60">
        <v>0</v>
      </c>
      <c r="I31" s="63">
        <v>0</v>
      </c>
      <c r="J31" s="61">
        <v>23</v>
      </c>
      <c r="K31" s="60">
        <v>22</v>
      </c>
      <c r="L31" s="62">
        <v>0.95652173913043481</v>
      </c>
      <c r="M31" s="60">
        <v>1</v>
      </c>
      <c r="N31" s="62">
        <v>4.3478260869565216E-2</v>
      </c>
      <c r="O31" s="60">
        <v>0</v>
      </c>
      <c r="P31" s="62">
        <v>0</v>
      </c>
      <c r="Q31" s="63">
        <v>0.34848484848484851</v>
      </c>
    </row>
    <row r="32" spans="1:17" ht="15" x14ac:dyDescent="0.2">
      <c r="A32" s="59" t="s">
        <v>62</v>
      </c>
      <c r="B32" s="60">
        <v>47</v>
      </c>
      <c r="C32" s="61">
        <v>38</v>
      </c>
      <c r="D32" s="60">
        <v>36</v>
      </c>
      <c r="E32" s="62">
        <v>0.94736842105263153</v>
      </c>
      <c r="F32" s="60">
        <v>0</v>
      </c>
      <c r="G32" s="63">
        <v>0</v>
      </c>
      <c r="H32" s="60">
        <v>2</v>
      </c>
      <c r="I32" s="63">
        <v>5.2631578947368418E-2</v>
      </c>
      <c r="J32" s="61">
        <v>17</v>
      </c>
      <c r="K32" s="60">
        <v>15</v>
      </c>
      <c r="L32" s="62">
        <v>0.88235294117647056</v>
      </c>
      <c r="M32" s="60">
        <v>0</v>
      </c>
      <c r="N32" s="62">
        <v>0</v>
      </c>
      <c r="O32" s="60">
        <v>2</v>
      </c>
      <c r="P32" s="62">
        <v>0.11764705882352941</v>
      </c>
      <c r="Q32" s="63">
        <v>0.44736842105263158</v>
      </c>
    </row>
    <row r="33" spans="1:17" ht="15" x14ac:dyDescent="0.2">
      <c r="A33" s="59" t="s">
        <v>20</v>
      </c>
      <c r="B33" s="60">
        <v>60</v>
      </c>
      <c r="C33" s="61">
        <v>60</v>
      </c>
      <c r="D33" s="60">
        <v>59</v>
      </c>
      <c r="E33" s="62">
        <v>0.98333333333333328</v>
      </c>
      <c r="F33" s="60">
        <v>0</v>
      </c>
      <c r="G33" s="63">
        <v>0</v>
      </c>
      <c r="H33" s="60">
        <v>1</v>
      </c>
      <c r="I33" s="63">
        <v>1.6666666666666666E-2</v>
      </c>
      <c r="J33" s="61">
        <v>27</v>
      </c>
      <c r="K33" s="60">
        <v>26</v>
      </c>
      <c r="L33" s="62">
        <v>0.96296296296296291</v>
      </c>
      <c r="M33" s="60">
        <v>0</v>
      </c>
      <c r="N33" s="62">
        <v>0</v>
      </c>
      <c r="O33" s="60">
        <v>1</v>
      </c>
      <c r="P33" s="62">
        <v>3.7037037037037035E-2</v>
      </c>
      <c r="Q33" s="63">
        <v>0.45</v>
      </c>
    </row>
    <row r="34" spans="1:17" ht="15" x14ac:dyDescent="0.2">
      <c r="A34" s="59" t="s">
        <v>21</v>
      </c>
      <c r="B34" s="60">
        <v>212</v>
      </c>
      <c r="C34" s="61">
        <v>187</v>
      </c>
      <c r="D34" s="60">
        <v>179</v>
      </c>
      <c r="E34" s="62">
        <v>0.95721925133689845</v>
      </c>
      <c r="F34" s="60">
        <v>2</v>
      </c>
      <c r="G34" s="63">
        <v>1.06951871657754E-2</v>
      </c>
      <c r="H34" s="60">
        <v>6</v>
      </c>
      <c r="I34" s="63">
        <v>3.2085561497326207E-2</v>
      </c>
      <c r="J34" s="61">
        <v>50</v>
      </c>
      <c r="K34" s="60">
        <v>47</v>
      </c>
      <c r="L34" s="62">
        <v>0.94</v>
      </c>
      <c r="M34" s="60">
        <v>1</v>
      </c>
      <c r="N34" s="62">
        <v>0.02</v>
      </c>
      <c r="O34" s="60">
        <v>2</v>
      </c>
      <c r="P34" s="62">
        <v>0.04</v>
      </c>
      <c r="Q34" s="63">
        <v>0.26737967914438504</v>
      </c>
    </row>
    <row r="35" spans="1:17" ht="15.75" x14ac:dyDescent="0.25">
      <c r="A35" s="64" t="s">
        <v>22</v>
      </c>
      <c r="B35" s="65">
        <v>453</v>
      </c>
      <c r="C35" s="65">
        <v>417</v>
      </c>
      <c r="D35" s="65">
        <v>397</v>
      </c>
      <c r="E35" s="62">
        <v>0.95203836930455632</v>
      </c>
      <c r="F35" s="65">
        <v>8</v>
      </c>
      <c r="G35" s="63">
        <v>1.9184652278177457E-2</v>
      </c>
      <c r="H35" s="65">
        <v>12</v>
      </c>
      <c r="I35" s="63">
        <v>2.8776978417266189E-2</v>
      </c>
      <c r="J35" s="65">
        <v>146</v>
      </c>
      <c r="K35" s="65">
        <v>136</v>
      </c>
      <c r="L35" s="62">
        <v>0.93150684931506844</v>
      </c>
      <c r="M35" s="65">
        <v>3</v>
      </c>
      <c r="N35" s="62">
        <v>2.0547945205479451E-2</v>
      </c>
      <c r="O35" s="65">
        <v>7</v>
      </c>
      <c r="P35" s="62">
        <v>4.7945205479452052E-2</v>
      </c>
      <c r="Q35" s="66">
        <v>0.3501199040767386</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588</v>
      </c>
      <c r="C37" s="61">
        <v>589</v>
      </c>
      <c r="D37" s="60">
        <v>578</v>
      </c>
      <c r="E37" s="62">
        <v>0.98132427843803061</v>
      </c>
      <c r="F37" s="60">
        <v>2</v>
      </c>
      <c r="G37" s="63">
        <v>3.3955857385398981E-3</v>
      </c>
      <c r="H37" s="60">
        <v>9</v>
      </c>
      <c r="I37" s="63">
        <v>1.5280135823429542E-2</v>
      </c>
      <c r="J37" s="61">
        <v>138</v>
      </c>
      <c r="K37" s="60">
        <v>131</v>
      </c>
      <c r="L37" s="62">
        <v>0.94927536231884058</v>
      </c>
      <c r="M37" s="60">
        <v>0</v>
      </c>
      <c r="N37" s="62">
        <v>0</v>
      </c>
      <c r="O37" s="60">
        <v>7</v>
      </c>
      <c r="P37" s="62">
        <v>5.0724637681159424E-2</v>
      </c>
      <c r="Q37" s="63">
        <v>0.23429541595925296</v>
      </c>
    </row>
    <row r="38" spans="1:17" ht="15" x14ac:dyDescent="0.2">
      <c r="A38" s="59" t="s">
        <v>54</v>
      </c>
      <c r="B38" s="60">
        <v>78</v>
      </c>
      <c r="C38" s="61">
        <v>57</v>
      </c>
      <c r="D38" s="60">
        <v>57</v>
      </c>
      <c r="E38" s="62">
        <v>1</v>
      </c>
      <c r="F38" s="60">
        <v>0</v>
      </c>
      <c r="G38" s="63">
        <v>0</v>
      </c>
      <c r="H38" s="60">
        <v>0</v>
      </c>
      <c r="I38" s="63">
        <v>0</v>
      </c>
      <c r="J38" s="61">
        <v>18</v>
      </c>
      <c r="K38" s="60">
        <v>18</v>
      </c>
      <c r="L38" s="62">
        <v>1</v>
      </c>
      <c r="M38" s="60">
        <v>0</v>
      </c>
      <c r="N38" s="62">
        <v>0</v>
      </c>
      <c r="O38" s="60">
        <v>0</v>
      </c>
      <c r="P38" s="62">
        <v>0</v>
      </c>
      <c r="Q38" s="63">
        <v>0.31578947368421051</v>
      </c>
    </row>
    <row r="39" spans="1:17" ht="15.75" x14ac:dyDescent="0.25">
      <c r="A39" s="64" t="s">
        <v>23</v>
      </c>
      <c r="B39" s="65">
        <v>666</v>
      </c>
      <c r="C39" s="65">
        <v>646</v>
      </c>
      <c r="D39" s="65">
        <v>635</v>
      </c>
      <c r="E39" s="62">
        <v>0.98297213622291024</v>
      </c>
      <c r="F39" s="65">
        <v>2</v>
      </c>
      <c r="G39" s="63">
        <v>3.0959752321981426E-3</v>
      </c>
      <c r="H39" s="65">
        <v>9</v>
      </c>
      <c r="I39" s="63">
        <v>1.393188854489164E-2</v>
      </c>
      <c r="J39" s="65">
        <v>156</v>
      </c>
      <c r="K39" s="65">
        <v>149</v>
      </c>
      <c r="L39" s="62">
        <v>0.95512820512820518</v>
      </c>
      <c r="M39" s="65">
        <v>0</v>
      </c>
      <c r="N39" s="62">
        <v>0</v>
      </c>
      <c r="O39" s="65">
        <v>7</v>
      </c>
      <c r="P39" s="62">
        <v>4.4871794871794872E-2</v>
      </c>
      <c r="Q39" s="66">
        <v>0.24148606811145512</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40</v>
      </c>
      <c r="C41" s="61">
        <v>39</v>
      </c>
      <c r="D41" s="60">
        <v>39</v>
      </c>
      <c r="E41" s="62">
        <v>1</v>
      </c>
      <c r="F41" s="60">
        <v>0</v>
      </c>
      <c r="G41" s="63">
        <v>0</v>
      </c>
      <c r="H41" s="60">
        <v>0</v>
      </c>
      <c r="I41" s="63">
        <v>0</v>
      </c>
      <c r="J41" s="61">
        <v>3</v>
      </c>
      <c r="K41" s="60">
        <v>3</v>
      </c>
      <c r="L41" s="62">
        <v>1</v>
      </c>
      <c r="M41" s="60">
        <v>0</v>
      </c>
      <c r="N41" s="62">
        <v>0</v>
      </c>
      <c r="O41" s="60">
        <v>0</v>
      </c>
      <c r="P41" s="62">
        <v>0</v>
      </c>
      <c r="Q41" s="63">
        <v>7.6923076923076927E-2</v>
      </c>
    </row>
    <row r="42" spans="1:17" ht="15" x14ac:dyDescent="0.2">
      <c r="A42" s="59" t="s">
        <v>25</v>
      </c>
      <c r="B42" s="60">
        <v>9</v>
      </c>
      <c r="C42" s="61">
        <v>10</v>
      </c>
      <c r="D42" s="60">
        <v>10</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49</v>
      </c>
      <c r="C43" s="65">
        <v>49</v>
      </c>
      <c r="D43" s="65">
        <v>49</v>
      </c>
      <c r="E43" s="62">
        <v>1</v>
      </c>
      <c r="F43" s="65">
        <v>0</v>
      </c>
      <c r="G43" s="63">
        <v>0</v>
      </c>
      <c r="H43" s="65">
        <v>0</v>
      </c>
      <c r="I43" s="63">
        <v>0</v>
      </c>
      <c r="J43" s="65">
        <v>3</v>
      </c>
      <c r="K43" s="65">
        <v>3</v>
      </c>
      <c r="L43" s="62">
        <v>1</v>
      </c>
      <c r="M43" s="65">
        <v>0</v>
      </c>
      <c r="N43" s="62">
        <v>0</v>
      </c>
      <c r="O43" s="65">
        <v>0</v>
      </c>
      <c r="P43" s="62">
        <v>0</v>
      </c>
      <c r="Q43" s="66">
        <v>6.1224489795918366E-2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2515</v>
      </c>
      <c r="C45" s="65">
        <v>2430</v>
      </c>
      <c r="D45" s="65">
        <v>2394</v>
      </c>
      <c r="E45" s="62">
        <v>0.98518518518518516</v>
      </c>
      <c r="F45" s="65">
        <v>11</v>
      </c>
      <c r="G45" s="63">
        <v>4.5267489711934153E-3</v>
      </c>
      <c r="H45" s="65">
        <v>25</v>
      </c>
      <c r="I45" s="63">
        <v>1.0288065843621399E-2</v>
      </c>
      <c r="J45" s="65">
        <v>683</v>
      </c>
      <c r="K45" s="65">
        <v>664</v>
      </c>
      <c r="L45" s="62">
        <v>0.97218155197657397</v>
      </c>
      <c r="M45" s="65">
        <v>3</v>
      </c>
      <c r="N45" s="62">
        <v>4.3923865300146414E-3</v>
      </c>
      <c r="O45" s="65">
        <v>16</v>
      </c>
      <c r="P45" s="62">
        <v>2.3426061493411421E-2</v>
      </c>
      <c r="Q45" s="66">
        <v>0.28106995884773661</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5568</v>
      </c>
      <c r="C47" s="65">
        <v>5414</v>
      </c>
      <c r="D47" s="65">
        <v>5298</v>
      </c>
      <c r="E47" s="62">
        <v>0.97857406723309937</v>
      </c>
      <c r="F47" s="65">
        <v>56</v>
      </c>
      <c r="G47" s="63">
        <v>1.0343553749538234E-2</v>
      </c>
      <c r="H47" s="65">
        <v>60</v>
      </c>
      <c r="I47" s="63">
        <v>1.1082379017362394E-2</v>
      </c>
      <c r="J47" s="65">
        <v>1234</v>
      </c>
      <c r="K47" s="65">
        <v>1195</v>
      </c>
      <c r="L47" s="62">
        <v>0.96839546191247972</v>
      </c>
      <c r="M47" s="65">
        <v>9</v>
      </c>
      <c r="N47" s="62">
        <v>7.2933549432739062E-3</v>
      </c>
      <c r="O47" s="65">
        <v>30</v>
      </c>
      <c r="P47" s="62">
        <v>2.4311183144246355E-2</v>
      </c>
      <c r="Q47" s="66">
        <v>0.22792759512375324</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c r="C4" s="61"/>
      <c r="D4" s="60"/>
      <c r="E4" s="62"/>
      <c r="F4" s="60"/>
      <c r="G4" s="63"/>
      <c r="H4" s="60"/>
      <c r="I4" s="63"/>
      <c r="J4" s="61"/>
      <c r="K4" s="60"/>
      <c r="L4" s="62"/>
      <c r="M4" s="60"/>
      <c r="N4" s="62"/>
      <c r="O4" s="60"/>
      <c r="P4" s="62"/>
      <c r="Q4" s="63"/>
    </row>
    <row r="5" spans="1:17" ht="15" x14ac:dyDescent="0.2">
      <c r="A5" s="59" t="s">
        <v>45</v>
      </c>
      <c r="B5" s="60"/>
      <c r="C5" s="61"/>
      <c r="D5" s="60"/>
      <c r="E5" s="62"/>
      <c r="F5" s="60"/>
      <c r="G5" s="63"/>
      <c r="H5" s="60"/>
      <c r="I5" s="63"/>
      <c r="J5" s="61"/>
      <c r="K5" s="60"/>
      <c r="L5" s="62"/>
      <c r="M5" s="60"/>
      <c r="N5" s="62"/>
      <c r="O5" s="60"/>
      <c r="P5" s="62"/>
      <c r="Q5" s="63"/>
    </row>
    <row r="6" spans="1:17" ht="15.75" x14ac:dyDescent="0.25">
      <c r="A6" s="64" t="s">
        <v>56</v>
      </c>
      <c r="B6" s="65"/>
      <c r="C6" s="65"/>
      <c r="D6" s="65"/>
      <c r="E6" s="62"/>
      <c r="F6" s="65"/>
      <c r="G6" s="63"/>
      <c r="H6" s="65"/>
      <c r="I6" s="63"/>
      <c r="J6" s="65"/>
      <c r="K6" s="65"/>
      <c r="L6" s="62"/>
      <c r="M6" s="65"/>
      <c r="N6" s="62"/>
      <c r="O6" s="65"/>
      <c r="P6" s="62"/>
      <c r="Q6" s="66"/>
    </row>
    <row r="8" spans="1:17" ht="15" x14ac:dyDescent="0.2">
      <c r="A8" s="59" t="s">
        <v>47</v>
      </c>
      <c r="B8" s="60"/>
      <c r="C8" s="61"/>
      <c r="D8" s="60"/>
      <c r="E8" s="62"/>
      <c r="F8" s="60"/>
      <c r="G8" s="63"/>
      <c r="H8" s="60"/>
      <c r="I8" s="63"/>
      <c r="J8" s="61"/>
      <c r="K8" s="60"/>
      <c r="L8" s="62"/>
      <c r="M8" s="60"/>
      <c r="N8" s="62"/>
      <c r="O8" s="60"/>
      <c r="P8" s="62"/>
      <c r="Q8" s="63"/>
    </row>
    <row r="9" spans="1:17" ht="15" x14ac:dyDescent="0.2">
      <c r="A9" s="59" t="s">
        <v>48</v>
      </c>
      <c r="B9" s="60"/>
      <c r="C9" s="61"/>
      <c r="D9" s="60"/>
      <c r="E9" s="62"/>
      <c r="F9" s="60"/>
      <c r="G9" s="63"/>
      <c r="H9" s="60"/>
      <c r="I9" s="63"/>
      <c r="J9" s="61"/>
      <c r="K9" s="60"/>
      <c r="L9" s="62"/>
      <c r="M9" s="60"/>
      <c r="N9" s="62"/>
      <c r="O9" s="60"/>
      <c r="P9" s="62"/>
      <c r="Q9" s="63"/>
    </row>
    <row r="10" spans="1:17" ht="15.75" x14ac:dyDescent="0.25">
      <c r="A10" s="64" t="s">
        <v>57</v>
      </c>
      <c r="B10" s="65"/>
      <c r="C10" s="65"/>
      <c r="D10" s="65"/>
      <c r="E10" s="62"/>
      <c r="F10" s="65"/>
      <c r="G10" s="63"/>
      <c r="H10" s="65"/>
      <c r="I10" s="63"/>
      <c r="J10" s="65"/>
      <c r="K10" s="65"/>
      <c r="L10" s="62"/>
      <c r="M10" s="65"/>
      <c r="N10" s="62"/>
      <c r="O10" s="65"/>
      <c r="P10" s="62"/>
      <c r="Q10" s="66"/>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c r="C12" s="61"/>
      <c r="D12" s="60"/>
      <c r="E12" s="62"/>
      <c r="F12" s="60"/>
      <c r="G12" s="63"/>
      <c r="H12" s="60"/>
      <c r="I12" s="63"/>
      <c r="J12" s="61"/>
      <c r="K12" s="60"/>
      <c r="L12" s="62"/>
      <c r="M12" s="60"/>
      <c r="N12" s="62"/>
      <c r="O12" s="60"/>
      <c r="P12" s="62"/>
      <c r="Q12" s="63"/>
    </row>
    <row r="13" spans="1:17" ht="15" x14ac:dyDescent="0.2">
      <c r="A13" s="59" t="s">
        <v>49</v>
      </c>
      <c r="B13" s="60"/>
      <c r="C13" s="61"/>
      <c r="D13" s="60"/>
      <c r="E13" s="62"/>
      <c r="F13" s="60"/>
      <c r="G13" s="63"/>
      <c r="H13" s="60"/>
      <c r="I13" s="63"/>
      <c r="J13" s="61"/>
      <c r="K13" s="60"/>
      <c r="L13" s="62"/>
      <c r="M13" s="60"/>
      <c r="N13" s="62"/>
      <c r="O13" s="60"/>
      <c r="P13" s="62"/>
      <c r="Q13" s="63"/>
    </row>
    <row r="14" spans="1:17" ht="15" x14ac:dyDescent="0.2">
      <c r="A14" s="59" t="s">
        <v>58</v>
      </c>
      <c r="B14" s="60"/>
      <c r="C14" s="61"/>
      <c r="D14" s="60"/>
      <c r="E14" s="62"/>
      <c r="F14" s="60"/>
      <c r="G14" s="63"/>
      <c r="H14" s="60"/>
      <c r="I14" s="63"/>
      <c r="J14" s="61"/>
      <c r="K14" s="60"/>
      <c r="L14" s="62"/>
      <c r="M14" s="60"/>
      <c r="N14" s="62"/>
      <c r="O14" s="60"/>
      <c r="P14" s="62"/>
      <c r="Q14" s="63"/>
    </row>
    <row r="15" spans="1:17" ht="15.75" x14ac:dyDescent="0.25">
      <c r="A15" s="64" t="s">
        <v>59</v>
      </c>
      <c r="B15" s="65"/>
      <c r="C15" s="65"/>
      <c r="D15" s="65"/>
      <c r="E15" s="62"/>
      <c r="F15" s="65"/>
      <c r="G15" s="63"/>
      <c r="H15" s="65"/>
      <c r="I15" s="63"/>
      <c r="J15" s="65"/>
      <c r="K15" s="65"/>
      <c r="L15" s="62"/>
      <c r="M15" s="65"/>
      <c r="N15" s="62"/>
      <c r="O15" s="65"/>
      <c r="P15" s="62"/>
      <c r="Q15" s="66"/>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c r="C17" s="61"/>
      <c r="D17" s="60"/>
      <c r="E17" s="62"/>
      <c r="F17" s="60"/>
      <c r="G17" s="63"/>
      <c r="H17" s="60"/>
      <c r="I17" s="63"/>
      <c r="J17" s="61"/>
      <c r="K17" s="60"/>
      <c r="L17" s="62"/>
      <c r="M17" s="60"/>
      <c r="N17" s="62"/>
      <c r="O17" s="60"/>
      <c r="P17" s="62"/>
      <c r="Q17" s="63"/>
    </row>
    <row r="18" spans="1:17" ht="15.75" x14ac:dyDescent="0.25">
      <c r="A18" s="64" t="s">
        <v>60</v>
      </c>
      <c r="B18" s="65"/>
      <c r="C18" s="65"/>
      <c r="D18" s="65"/>
      <c r="E18" s="62"/>
      <c r="F18" s="65"/>
      <c r="G18" s="63"/>
      <c r="H18" s="65"/>
      <c r="I18" s="63"/>
      <c r="J18" s="65"/>
      <c r="K18" s="65"/>
      <c r="L18" s="62"/>
      <c r="M18" s="65"/>
      <c r="N18" s="62"/>
      <c r="O18" s="65"/>
      <c r="P18" s="62"/>
      <c r="Q18" s="66"/>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c r="C20" s="65"/>
      <c r="D20" s="65"/>
      <c r="E20" s="62"/>
      <c r="F20" s="65"/>
      <c r="G20" s="63"/>
      <c r="H20" s="65"/>
      <c r="I20" s="63"/>
      <c r="J20" s="65"/>
      <c r="K20" s="65"/>
      <c r="L20" s="62"/>
      <c r="M20" s="65"/>
      <c r="N20" s="62"/>
      <c r="O20" s="65"/>
      <c r="P20" s="62"/>
      <c r="Q20" s="66"/>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c r="C22" s="61"/>
      <c r="D22" s="60"/>
      <c r="E22" s="62"/>
      <c r="F22" s="60"/>
      <c r="G22" s="63"/>
      <c r="H22" s="60"/>
      <c r="I22" s="63"/>
      <c r="J22" s="61"/>
      <c r="K22" s="60"/>
      <c r="L22" s="62"/>
      <c r="M22" s="60"/>
      <c r="N22" s="62"/>
      <c r="O22" s="60"/>
      <c r="P22" s="62"/>
      <c r="Q22" s="63"/>
    </row>
    <row r="23" spans="1:17" ht="15" x14ac:dyDescent="0.2">
      <c r="A23" s="59" t="s">
        <v>61</v>
      </c>
      <c r="B23" s="60"/>
      <c r="C23" s="61"/>
      <c r="D23" s="60"/>
      <c r="E23" s="62"/>
      <c r="F23" s="60"/>
      <c r="G23" s="63"/>
      <c r="H23" s="60"/>
      <c r="I23" s="63"/>
      <c r="J23" s="61"/>
      <c r="K23" s="60"/>
      <c r="L23" s="62"/>
      <c r="M23" s="60"/>
      <c r="N23" s="62"/>
      <c r="O23" s="60"/>
      <c r="P23" s="62"/>
      <c r="Q23" s="63"/>
    </row>
    <row r="24" spans="1:17" ht="15.75" x14ac:dyDescent="0.25">
      <c r="A24" s="64" t="s">
        <v>16</v>
      </c>
      <c r="B24" s="65"/>
      <c r="C24" s="65"/>
      <c r="D24" s="65"/>
      <c r="E24" s="62"/>
      <c r="F24" s="65"/>
      <c r="G24" s="63"/>
      <c r="H24" s="65"/>
      <c r="I24" s="63"/>
      <c r="J24" s="65"/>
      <c r="K24" s="65"/>
      <c r="L24" s="62"/>
      <c r="M24" s="65"/>
      <c r="N24" s="62"/>
      <c r="O24" s="65"/>
      <c r="P24" s="62"/>
      <c r="Q24" s="66"/>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c r="C26" s="61"/>
      <c r="D26" s="60"/>
      <c r="E26" s="62"/>
      <c r="F26" s="60"/>
      <c r="G26" s="63"/>
      <c r="H26" s="60"/>
      <c r="I26" s="63"/>
      <c r="J26" s="61"/>
      <c r="K26" s="60"/>
      <c r="L26" s="62"/>
      <c r="M26" s="60"/>
      <c r="N26" s="62"/>
      <c r="O26" s="60"/>
      <c r="P26" s="62"/>
      <c r="Q26" s="63"/>
    </row>
    <row r="27" spans="1:17" ht="15" x14ac:dyDescent="0.2">
      <c r="A27" s="59" t="s">
        <v>52</v>
      </c>
      <c r="B27" s="60"/>
      <c r="C27" s="61"/>
      <c r="D27" s="60"/>
      <c r="E27" s="62"/>
      <c r="F27" s="60"/>
      <c r="G27" s="63"/>
      <c r="H27" s="60"/>
      <c r="I27" s="63"/>
      <c r="J27" s="61"/>
      <c r="K27" s="60"/>
      <c r="L27" s="62"/>
      <c r="M27" s="60"/>
      <c r="N27" s="62"/>
      <c r="O27" s="60"/>
      <c r="P27" s="62"/>
      <c r="Q27" s="63"/>
    </row>
    <row r="28" spans="1:17" ht="15.75" x14ac:dyDescent="0.25">
      <c r="A28" s="64" t="s">
        <v>17</v>
      </c>
      <c r="B28" s="65"/>
      <c r="C28" s="65"/>
      <c r="D28" s="65"/>
      <c r="E28" s="62"/>
      <c r="F28" s="65"/>
      <c r="G28" s="63"/>
      <c r="H28" s="65"/>
      <c r="I28" s="63"/>
      <c r="J28" s="65"/>
      <c r="K28" s="65"/>
      <c r="L28" s="62"/>
      <c r="M28" s="65"/>
      <c r="N28" s="62"/>
      <c r="O28" s="65"/>
      <c r="P28" s="62"/>
      <c r="Q28" s="66"/>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c r="C30" s="61"/>
      <c r="D30" s="60"/>
      <c r="E30" s="62"/>
      <c r="F30" s="60"/>
      <c r="G30" s="63"/>
      <c r="H30" s="60"/>
      <c r="I30" s="63"/>
      <c r="J30" s="61"/>
      <c r="K30" s="60"/>
      <c r="L30" s="62"/>
      <c r="M30" s="60"/>
      <c r="N30" s="62"/>
      <c r="O30" s="60"/>
      <c r="P30" s="62"/>
      <c r="Q30" s="63"/>
    </row>
    <row r="31" spans="1:17" ht="15" x14ac:dyDescent="0.2">
      <c r="A31" s="59" t="s">
        <v>19</v>
      </c>
      <c r="B31" s="60"/>
      <c r="C31" s="61"/>
      <c r="D31" s="60"/>
      <c r="E31" s="62"/>
      <c r="F31" s="60"/>
      <c r="G31" s="63"/>
      <c r="H31" s="60"/>
      <c r="I31" s="63"/>
      <c r="J31" s="61"/>
      <c r="K31" s="60"/>
      <c r="L31" s="62"/>
      <c r="M31" s="60"/>
      <c r="N31" s="62"/>
      <c r="O31" s="60"/>
      <c r="P31" s="62"/>
      <c r="Q31" s="63"/>
    </row>
    <row r="32" spans="1:17" ht="15" x14ac:dyDescent="0.2">
      <c r="A32" s="59" t="s">
        <v>62</v>
      </c>
      <c r="B32" s="60"/>
      <c r="C32" s="61"/>
      <c r="D32" s="60"/>
      <c r="E32" s="62"/>
      <c r="F32" s="60"/>
      <c r="G32" s="63"/>
      <c r="H32" s="60"/>
      <c r="I32" s="63"/>
      <c r="J32" s="61"/>
      <c r="K32" s="60"/>
      <c r="L32" s="62"/>
      <c r="M32" s="60"/>
      <c r="N32" s="62"/>
      <c r="O32" s="60"/>
      <c r="P32" s="62"/>
      <c r="Q32" s="63"/>
    </row>
    <row r="33" spans="1:17" ht="15" x14ac:dyDescent="0.2">
      <c r="A33" s="59" t="s">
        <v>20</v>
      </c>
      <c r="B33" s="60"/>
      <c r="C33" s="61"/>
      <c r="D33" s="60"/>
      <c r="E33" s="62"/>
      <c r="F33" s="60"/>
      <c r="G33" s="63"/>
      <c r="H33" s="60"/>
      <c r="I33" s="63"/>
      <c r="J33" s="61"/>
      <c r="K33" s="60"/>
      <c r="L33" s="62"/>
      <c r="M33" s="60"/>
      <c r="N33" s="62"/>
      <c r="O33" s="60"/>
      <c r="P33" s="62"/>
      <c r="Q33" s="63"/>
    </row>
    <row r="34" spans="1:17" ht="15" x14ac:dyDescent="0.2">
      <c r="A34" s="59" t="s">
        <v>21</v>
      </c>
      <c r="B34" s="60"/>
      <c r="C34" s="61"/>
      <c r="D34" s="60"/>
      <c r="E34" s="62"/>
      <c r="F34" s="60"/>
      <c r="G34" s="63"/>
      <c r="H34" s="60"/>
      <c r="I34" s="63"/>
      <c r="J34" s="61"/>
      <c r="K34" s="60"/>
      <c r="L34" s="62"/>
      <c r="M34" s="60"/>
      <c r="N34" s="62"/>
      <c r="O34" s="60"/>
      <c r="P34" s="62"/>
      <c r="Q34" s="63"/>
    </row>
    <row r="35" spans="1:17" ht="15.75" x14ac:dyDescent="0.25">
      <c r="A35" s="64" t="s">
        <v>22</v>
      </c>
      <c r="B35" s="65"/>
      <c r="C35" s="65"/>
      <c r="D35" s="65"/>
      <c r="E35" s="62"/>
      <c r="F35" s="65"/>
      <c r="G35" s="63"/>
      <c r="H35" s="65"/>
      <c r="I35" s="63"/>
      <c r="J35" s="65"/>
      <c r="K35" s="65"/>
      <c r="L35" s="62"/>
      <c r="M35" s="65"/>
      <c r="N35" s="62"/>
      <c r="O35" s="65"/>
      <c r="P35" s="62"/>
      <c r="Q35" s="66"/>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c r="C37" s="61"/>
      <c r="D37" s="60"/>
      <c r="E37" s="62"/>
      <c r="F37" s="60"/>
      <c r="G37" s="63"/>
      <c r="H37" s="60"/>
      <c r="I37" s="63"/>
      <c r="J37" s="61"/>
      <c r="K37" s="60"/>
      <c r="L37" s="62"/>
      <c r="M37" s="60"/>
      <c r="N37" s="62"/>
      <c r="O37" s="60"/>
      <c r="P37" s="62"/>
      <c r="Q37" s="63"/>
    </row>
    <row r="38" spans="1:17" ht="15" x14ac:dyDescent="0.2">
      <c r="A38" s="59" t="s">
        <v>54</v>
      </c>
      <c r="B38" s="60"/>
      <c r="C38" s="61"/>
      <c r="D38" s="60"/>
      <c r="E38" s="62"/>
      <c r="F38" s="60"/>
      <c r="G38" s="63"/>
      <c r="H38" s="60"/>
      <c r="I38" s="63"/>
      <c r="J38" s="61"/>
      <c r="K38" s="60"/>
      <c r="L38" s="62"/>
      <c r="M38" s="60"/>
      <c r="N38" s="62"/>
      <c r="O38" s="60"/>
      <c r="P38" s="62"/>
      <c r="Q38" s="63"/>
    </row>
    <row r="39" spans="1:17" ht="15.75" x14ac:dyDescent="0.25">
      <c r="A39" s="64" t="s">
        <v>23</v>
      </c>
      <c r="B39" s="65"/>
      <c r="C39" s="65"/>
      <c r="D39" s="65"/>
      <c r="E39" s="62"/>
      <c r="F39" s="65"/>
      <c r="G39" s="63"/>
      <c r="H39" s="65"/>
      <c r="I39" s="63"/>
      <c r="J39" s="65"/>
      <c r="K39" s="65"/>
      <c r="L39" s="62"/>
      <c r="M39" s="65"/>
      <c r="N39" s="62"/>
      <c r="O39" s="65"/>
      <c r="P39" s="62"/>
      <c r="Q39" s="66"/>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c r="C41" s="61"/>
      <c r="D41" s="60"/>
      <c r="E41" s="62"/>
      <c r="F41" s="60"/>
      <c r="G41" s="63"/>
      <c r="H41" s="60"/>
      <c r="I41" s="63"/>
      <c r="J41" s="61"/>
      <c r="K41" s="60"/>
      <c r="L41" s="62"/>
      <c r="M41" s="60"/>
      <c r="N41" s="62"/>
      <c r="O41" s="60"/>
      <c r="P41" s="62"/>
      <c r="Q41" s="63"/>
    </row>
    <row r="42" spans="1:17" ht="15" x14ac:dyDescent="0.2">
      <c r="A42" s="59" t="s">
        <v>25</v>
      </c>
      <c r="B42" s="60"/>
      <c r="C42" s="61"/>
      <c r="D42" s="60"/>
      <c r="E42" s="62"/>
      <c r="F42" s="60"/>
      <c r="G42" s="63"/>
      <c r="H42" s="60"/>
      <c r="I42" s="63"/>
      <c r="J42" s="61"/>
      <c r="K42" s="60"/>
      <c r="L42" s="62"/>
      <c r="M42" s="60"/>
      <c r="N42" s="62"/>
      <c r="O42" s="60"/>
      <c r="P42" s="62"/>
      <c r="Q42" s="63"/>
    </row>
    <row r="43" spans="1:17" ht="15.75" x14ac:dyDescent="0.25">
      <c r="A43" s="64" t="s">
        <v>26</v>
      </c>
      <c r="B43" s="65"/>
      <c r="C43" s="65"/>
      <c r="D43" s="65"/>
      <c r="E43" s="62"/>
      <c r="F43" s="65"/>
      <c r="G43" s="63"/>
      <c r="H43" s="65"/>
      <c r="I43" s="63"/>
      <c r="J43" s="65"/>
      <c r="K43" s="65"/>
      <c r="L43" s="62"/>
      <c r="M43" s="65"/>
      <c r="N43" s="62"/>
      <c r="O43" s="65"/>
      <c r="P43" s="62"/>
      <c r="Q43" s="66"/>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c r="C45" s="65"/>
      <c r="D45" s="65"/>
      <c r="E45" s="62"/>
      <c r="F45" s="65"/>
      <c r="G45" s="63"/>
      <c r="H45" s="65"/>
      <c r="I45" s="63"/>
      <c r="J45" s="65"/>
      <c r="K45" s="65"/>
      <c r="L45" s="62"/>
      <c r="M45" s="65"/>
      <c r="N45" s="62"/>
      <c r="O45" s="65"/>
      <c r="P45" s="62"/>
      <c r="Q45" s="66"/>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c r="C4" s="61"/>
      <c r="D4" s="60"/>
      <c r="E4" s="62"/>
      <c r="F4" s="60"/>
      <c r="G4" s="63"/>
      <c r="H4" s="60"/>
      <c r="I4" s="63"/>
      <c r="J4" s="61"/>
      <c r="K4" s="60"/>
      <c r="L4" s="62"/>
      <c r="M4" s="60"/>
      <c r="N4" s="62"/>
      <c r="O4" s="60"/>
      <c r="P4" s="62"/>
      <c r="Q4" s="63"/>
    </row>
    <row r="5" spans="1:17" ht="15" x14ac:dyDescent="0.2">
      <c r="A5" s="59" t="s">
        <v>45</v>
      </c>
      <c r="B5" s="60"/>
      <c r="C5" s="61"/>
      <c r="D5" s="60"/>
      <c r="E5" s="62"/>
      <c r="F5" s="60"/>
      <c r="G5" s="63"/>
      <c r="H5" s="60"/>
      <c r="I5" s="63"/>
      <c r="J5" s="61"/>
      <c r="K5" s="60"/>
      <c r="L5" s="62"/>
      <c r="M5" s="60"/>
      <c r="N5" s="62"/>
      <c r="O5" s="60"/>
      <c r="P5" s="62"/>
      <c r="Q5" s="63"/>
    </row>
    <row r="6" spans="1:17" ht="15.75" x14ac:dyDescent="0.25">
      <c r="A6" s="64" t="s">
        <v>56</v>
      </c>
      <c r="B6" s="65"/>
      <c r="C6" s="65"/>
      <c r="D6" s="65"/>
      <c r="E6" s="62"/>
      <c r="F6" s="65"/>
      <c r="G6" s="63"/>
      <c r="H6" s="65"/>
      <c r="I6" s="63"/>
      <c r="J6" s="65"/>
      <c r="K6" s="65"/>
      <c r="L6" s="62"/>
      <c r="M6" s="65"/>
      <c r="N6" s="62"/>
      <c r="O6" s="65"/>
      <c r="P6" s="62"/>
      <c r="Q6" s="66"/>
    </row>
    <row r="8" spans="1:17" ht="15" x14ac:dyDescent="0.2">
      <c r="A8" s="59" t="s">
        <v>47</v>
      </c>
      <c r="B8" s="60"/>
      <c r="C8" s="61"/>
      <c r="D8" s="60"/>
      <c r="E8" s="62"/>
      <c r="F8" s="60"/>
      <c r="G8" s="63"/>
      <c r="H8" s="60"/>
      <c r="I8" s="63"/>
      <c r="J8" s="61"/>
      <c r="K8" s="60"/>
      <c r="L8" s="62"/>
      <c r="M8" s="60"/>
      <c r="N8" s="62"/>
      <c r="O8" s="60"/>
      <c r="P8" s="62"/>
      <c r="Q8" s="63"/>
    </row>
    <row r="9" spans="1:17" ht="15" x14ac:dyDescent="0.2">
      <c r="A9" s="59" t="s">
        <v>48</v>
      </c>
      <c r="B9" s="60"/>
      <c r="C9" s="61"/>
      <c r="D9" s="60"/>
      <c r="E9" s="62"/>
      <c r="F9" s="60"/>
      <c r="G9" s="63"/>
      <c r="H9" s="60"/>
      <c r="I9" s="63"/>
      <c r="J9" s="61"/>
      <c r="K9" s="60"/>
      <c r="L9" s="62"/>
      <c r="M9" s="60"/>
      <c r="N9" s="62"/>
      <c r="O9" s="60"/>
      <c r="P9" s="62"/>
      <c r="Q9" s="63"/>
    </row>
    <row r="10" spans="1:17" ht="15.75" x14ac:dyDescent="0.25">
      <c r="A10" s="64" t="s">
        <v>57</v>
      </c>
      <c r="B10" s="65"/>
      <c r="C10" s="65"/>
      <c r="D10" s="65"/>
      <c r="E10" s="62"/>
      <c r="F10" s="65"/>
      <c r="G10" s="63"/>
      <c r="H10" s="65"/>
      <c r="I10" s="63"/>
      <c r="J10" s="65"/>
      <c r="K10" s="65"/>
      <c r="L10" s="62"/>
      <c r="M10" s="65"/>
      <c r="N10" s="62"/>
      <c r="O10" s="65"/>
      <c r="P10" s="62"/>
      <c r="Q10" s="66"/>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c r="C12" s="61"/>
      <c r="D12" s="60"/>
      <c r="E12" s="62"/>
      <c r="F12" s="60"/>
      <c r="G12" s="63"/>
      <c r="H12" s="60"/>
      <c r="I12" s="63"/>
      <c r="J12" s="61"/>
      <c r="K12" s="60"/>
      <c r="L12" s="62"/>
      <c r="M12" s="60"/>
      <c r="N12" s="62"/>
      <c r="O12" s="60"/>
      <c r="P12" s="62"/>
      <c r="Q12" s="63"/>
    </row>
    <row r="13" spans="1:17" ht="15" x14ac:dyDescent="0.2">
      <c r="A13" s="59" t="s">
        <v>49</v>
      </c>
      <c r="B13" s="60"/>
      <c r="C13" s="61"/>
      <c r="D13" s="60"/>
      <c r="E13" s="62"/>
      <c r="F13" s="60"/>
      <c r="G13" s="63"/>
      <c r="H13" s="60"/>
      <c r="I13" s="63"/>
      <c r="J13" s="61"/>
      <c r="K13" s="60"/>
      <c r="L13" s="62"/>
      <c r="M13" s="60"/>
      <c r="N13" s="62"/>
      <c r="O13" s="60"/>
      <c r="P13" s="62"/>
      <c r="Q13" s="63"/>
    </row>
    <row r="14" spans="1:17" ht="15" x14ac:dyDescent="0.2">
      <c r="A14" s="59" t="s">
        <v>58</v>
      </c>
      <c r="B14" s="60"/>
      <c r="C14" s="61"/>
      <c r="D14" s="60"/>
      <c r="E14" s="62"/>
      <c r="F14" s="60"/>
      <c r="G14" s="63"/>
      <c r="H14" s="60"/>
      <c r="I14" s="63"/>
      <c r="J14" s="61"/>
      <c r="K14" s="60"/>
      <c r="L14" s="62"/>
      <c r="M14" s="60"/>
      <c r="N14" s="62"/>
      <c r="O14" s="60"/>
      <c r="P14" s="62"/>
      <c r="Q14" s="63"/>
    </row>
    <row r="15" spans="1:17" ht="15.75" x14ac:dyDescent="0.25">
      <c r="A15" s="64" t="s">
        <v>59</v>
      </c>
      <c r="B15" s="65"/>
      <c r="C15" s="65"/>
      <c r="D15" s="65"/>
      <c r="E15" s="62"/>
      <c r="F15" s="65"/>
      <c r="G15" s="63"/>
      <c r="H15" s="65"/>
      <c r="I15" s="63"/>
      <c r="J15" s="65"/>
      <c r="K15" s="65"/>
      <c r="L15" s="62"/>
      <c r="M15" s="65"/>
      <c r="N15" s="62"/>
      <c r="O15" s="65"/>
      <c r="P15" s="62"/>
      <c r="Q15" s="66"/>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c r="C17" s="61"/>
      <c r="D17" s="60"/>
      <c r="E17" s="62"/>
      <c r="F17" s="60"/>
      <c r="G17" s="63"/>
      <c r="H17" s="60"/>
      <c r="I17" s="63"/>
      <c r="J17" s="61"/>
      <c r="K17" s="60"/>
      <c r="L17" s="62"/>
      <c r="M17" s="60"/>
      <c r="N17" s="62"/>
      <c r="O17" s="60"/>
      <c r="P17" s="62"/>
      <c r="Q17" s="63"/>
    </row>
    <row r="18" spans="1:17" ht="15.75" x14ac:dyDescent="0.25">
      <c r="A18" s="64" t="s">
        <v>60</v>
      </c>
      <c r="B18" s="65"/>
      <c r="C18" s="65"/>
      <c r="D18" s="65"/>
      <c r="E18" s="62"/>
      <c r="F18" s="65"/>
      <c r="G18" s="63"/>
      <c r="H18" s="65"/>
      <c r="I18" s="63"/>
      <c r="J18" s="65"/>
      <c r="K18" s="65"/>
      <c r="L18" s="62"/>
      <c r="M18" s="65"/>
      <c r="N18" s="62"/>
      <c r="O18" s="65"/>
      <c r="P18" s="62"/>
      <c r="Q18" s="66"/>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c r="C20" s="65"/>
      <c r="D20" s="65"/>
      <c r="E20" s="62"/>
      <c r="F20" s="65"/>
      <c r="G20" s="63"/>
      <c r="H20" s="65"/>
      <c r="I20" s="63"/>
      <c r="J20" s="65"/>
      <c r="K20" s="65"/>
      <c r="L20" s="62"/>
      <c r="M20" s="65"/>
      <c r="N20" s="62"/>
      <c r="O20" s="65"/>
      <c r="P20" s="62"/>
      <c r="Q20" s="66"/>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c r="C22" s="61"/>
      <c r="D22" s="60"/>
      <c r="E22" s="62"/>
      <c r="F22" s="60"/>
      <c r="G22" s="63"/>
      <c r="H22" s="60"/>
      <c r="I22" s="63"/>
      <c r="J22" s="61"/>
      <c r="K22" s="60"/>
      <c r="L22" s="62"/>
      <c r="M22" s="60"/>
      <c r="N22" s="62"/>
      <c r="O22" s="60"/>
      <c r="P22" s="62"/>
      <c r="Q22" s="63"/>
    </row>
    <row r="23" spans="1:17" ht="15" x14ac:dyDescent="0.2">
      <c r="A23" s="59" t="s">
        <v>61</v>
      </c>
      <c r="B23" s="60"/>
      <c r="C23" s="61"/>
      <c r="D23" s="60"/>
      <c r="E23" s="62"/>
      <c r="F23" s="60"/>
      <c r="G23" s="63"/>
      <c r="H23" s="60"/>
      <c r="I23" s="63"/>
      <c r="J23" s="61"/>
      <c r="K23" s="60"/>
      <c r="L23" s="62"/>
      <c r="M23" s="60"/>
      <c r="N23" s="62"/>
      <c r="O23" s="60"/>
      <c r="P23" s="62"/>
      <c r="Q23" s="63"/>
    </row>
    <row r="24" spans="1:17" ht="15.75" x14ac:dyDescent="0.25">
      <c r="A24" s="64" t="s">
        <v>16</v>
      </c>
      <c r="B24" s="65"/>
      <c r="C24" s="65"/>
      <c r="D24" s="65"/>
      <c r="E24" s="62"/>
      <c r="F24" s="65"/>
      <c r="G24" s="63"/>
      <c r="H24" s="65"/>
      <c r="I24" s="63"/>
      <c r="J24" s="65"/>
      <c r="K24" s="65"/>
      <c r="L24" s="62"/>
      <c r="M24" s="65"/>
      <c r="N24" s="62"/>
      <c r="O24" s="65"/>
      <c r="P24" s="62"/>
      <c r="Q24" s="66"/>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c r="C26" s="61"/>
      <c r="D26" s="60"/>
      <c r="E26" s="62"/>
      <c r="F26" s="60"/>
      <c r="G26" s="63"/>
      <c r="H26" s="60"/>
      <c r="I26" s="63"/>
      <c r="J26" s="61"/>
      <c r="K26" s="60"/>
      <c r="L26" s="62"/>
      <c r="M26" s="60"/>
      <c r="N26" s="62"/>
      <c r="O26" s="60"/>
      <c r="P26" s="62"/>
      <c r="Q26" s="63"/>
    </row>
    <row r="27" spans="1:17" ht="15" x14ac:dyDescent="0.2">
      <c r="A27" s="59" t="s">
        <v>52</v>
      </c>
      <c r="B27" s="60"/>
      <c r="C27" s="61"/>
      <c r="D27" s="60"/>
      <c r="E27" s="62"/>
      <c r="F27" s="60"/>
      <c r="G27" s="63"/>
      <c r="H27" s="60"/>
      <c r="I27" s="63"/>
      <c r="J27" s="61"/>
      <c r="K27" s="60"/>
      <c r="L27" s="62"/>
      <c r="M27" s="60"/>
      <c r="N27" s="62"/>
      <c r="O27" s="60"/>
      <c r="P27" s="62"/>
      <c r="Q27" s="63"/>
    </row>
    <row r="28" spans="1:17" ht="15.75" x14ac:dyDescent="0.25">
      <c r="A28" s="64" t="s">
        <v>17</v>
      </c>
      <c r="B28" s="65"/>
      <c r="C28" s="65"/>
      <c r="D28" s="65"/>
      <c r="E28" s="62"/>
      <c r="F28" s="65"/>
      <c r="G28" s="63"/>
      <c r="H28" s="65"/>
      <c r="I28" s="63"/>
      <c r="J28" s="65"/>
      <c r="K28" s="65"/>
      <c r="L28" s="62"/>
      <c r="M28" s="65"/>
      <c r="N28" s="62"/>
      <c r="O28" s="65"/>
      <c r="P28" s="62"/>
      <c r="Q28" s="66"/>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c r="C30" s="61"/>
      <c r="D30" s="60"/>
      <c r="E30" s="62"/>
      <c r="F30" s="60"/>
      <c r="G30" s="63"/>
      <c r="H30" s="60"/>
      <c r="I30" s="63"/>
      <c r="J30" s="61"/>
      <c r="K30" s="60"/>
      <c r="L30" s="62"/>
      <c r="M30" s="60"/>
      <c r="N30" s="62"/>
      <c r="O30" s="60"/>
      <c r="P30" s="62"/>
      <c r="Q30" s="63"/>
    </row>
    <row r="31" spans="1:17" ht="15" x14ac:dyDescent="0.2">
      <c r="A31" s="59" t="s">
        <v>19</v>
      </c>
      <c r="B31" s="60"/>
      <c r="C31" s="61"/>
      <c r="D31" s="60"/>
      <c r="E31" s="62"/>
      <c r="F31" s="60"/>
      <c r="G31" s="63"/>
      <c r="H31" s="60"/>
      <c r="I31" s="63"/>
      <c r="J31" s="61"/>
      <c r="K31" s="60"/>
      <c r="L31" s="62"/>
      <c r="M31" s="60"/>
      <c r="N31" s="62"/>
      <c r="O31" s="60"/>
      <c r="P31" s="62"/>
      <c r="Q31" s="63"/>
    </row>
    <row r="32" spans="1:17" ht="15" x14ac:dyDescent="0.2">
      <c r="A32" s="59" t="s">
        <v>62</v>
      </c>
      <c r="B32" s="60"/>
      <c r="C32" s="61"/>
      <c r="D32" s="60"/>
      <c r="E32" s="62"/>
      <c r="F32" s="60"/>
      <c r="G32" s="63"/>
      <c r="H32" s="60"/>
      <c r="I32" s="63"/>
      <c r="J32" s="61"/>
      <c r="K32" s="60"/>
      <c r="L32" s="62"/>
      <c r="M32" s="60"/>
      <c r="N32" s="62"/>
      <c r="O32" s="60"/>
      <c r="P32" s="62"/>
      <c r="Q32" s="63"/>
    </row>
    <row r="33" spans="1:17" ht="15" x14ac:dyDescent="0.2">
      <c r="A33" s="59" t="s">
        <v>20</v>
      </c>
      <c r="B33" s="60"/>
      <c r="C33" s="61"/>
      <c r="D33" s="60"/>
      <c r="E33" s="62"/>
      <c r="F33" s="60"/>
      <c r="G33" s="63"/>
      <c r="H33" s="60"/>
      <c r="I33" s="63"/>
      <c r="J33" s="61"/>
      <c r="K33" s="60"/>
      <c r="L33" s="62"/>
      <c r="M33" s="60"/>
      <c r="N33" s="62"/>
      <c r="O33" s="60"/>
      <c r="P33" s="62"/>
      <c r="Q33" s="63"/>
    </row>
    <row r="34" spans="1:17" ht="15" x14ac:dyDescent="0.2">
      <c r="A34" s="59" t="s">
        <v>21</v>
      </c>
      <c r="B34" s="60"/>
      <c r="C34" s="61"/>
      <c r="D34" s="60"/>
      <c r="E34" s="62"/>
      <c r="F34" s="60"/>
      <c r="G34" s="63"/>
      <c r="H34" s="60"/>
      <c r="I34" s="63"/>
      <c r="J34" s="61"/>
      <c r="K34" s="60"/>
      <c r="L34" s="62"/>
      <c r="M34" s="60"/>
      <c r="N34" s="62"/>
      <c r="O34" s="60"/>
      <c r="P34" s="62"/>
      <c r="Q34" s="63"/>
    </row>
    <row r="35" spans="1:17" ht="15.75" x14ac:dyDescent="0.25">
      <c r="A35" s="64" t="s">
        <v>22</v>
      </c>
      <c r="B35" s="65"/>
      <c r="C35" s="65"/>
      <c r="D35" s="65"/>
      <c r="E35" s="62"/>
      <c r="F35" s="65"/>
      <c r="G35" s="63"/>
      <c r="H35" s="65"/>
      <c r="I35" s="63"/>
      <c r="J35" s="65"/>
      <c r="K35" s="65"/>
      <c r="L35" s="62"/>
      <c r="M35" s="65"/>
      <c r="N35" s="62"/>
      <c r="O35" s="65"/>
      <c r="P35" s="62"/>
      <c r="Q35" s="66"/>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c r="C37" s="61"/>
      <c r="D37" s="60"/>
      <c r="E37" s="62"/>
      <c r="F37" s="60"/>
      <c r="G37" s="63"/>
      <c r="H37" s="60"/>
      <c r="I37" s="63"/>
      <c r="J37" s="61"/>
      <c r="K37" s="60"/>
      <c r="L37" s="62"/>
      <c r="M37" s="60"/>
      <c r="N37" s="62"/>
      <c r="O37" s="60"/>
      <c r="P37" s="62"/>
      <c r="Q37" s="63"/>
    </row>
    <row r="38" spans="1:17" ht="15" x14ac:dyDescent="0.2">
      <c r="A38" s="59" t="s">
        <v>54</v>
      </c>
      <c r="B38" s="60"/>
      <c r="C38" s="61"/>
      <c r="D38" s="60"/>
      <c r="E38" s="62"/>
      <c r="F38" s="60"/>
      <c r="G38" s="63"/>
      <c r="H38" s="60"/>
      <c r="I38" s="63"/>
      <c r="J38" s="61"/>
      <c r="K38" s="60"/>
      <c r="L38" s="62"/>
      <c r="M38" s="60"/>
      <c r="N38" s="62"/>
      <c r="O38" s="60"/>
      <c r="P38" s="62"/>
      <c r="Q38" s="63"/>
    </row>
    <row r="39" spans="1:17" ht="15.75" x14ac:dyDescent="0.25">
      <c r="A39" s="64" t="s">
        <v>23</v>
      </c>
      <c r="B39" s="65"/>
      <c r="C39" s="65"/>
      <c r="D39" s="65"/>
      <c r="E39" s="62"/>
      <c r="F39" s="65"/>
      <c r="G39" s="63"/>
      <c r="H39" s="65"/>
      <c r="I39" s="63"/>
      <c r="J39" s="65"/>
      <c r="K39" s="65"/>
      <c r="L39" s="62"/>
      <c r="M39" s="65"/>
      <c r="N39" s="62"/>
      <c r="O39" s="65"/>
      <c r="P39" s="62"/>
      <c r="Q39" s="66"/>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c r="C41" s="61"/>
      <c r="D41" s="60"/>
      <c r="E41" s="62"/>
      <c r="F41" s="60"/>
      <c r="G41" s="63"/>
      <c r="H41" s="60"/>
      <c r="I41" s="63"/>
      <c r="J41" s="61"/>
      <c r="K41" s="60"/>
      <c r="L41" s="62"/>
      <c r="M41" s="60"/>
      <c r="N41" s="62"/>
      <c r="O41" s="60"/>
      <c r="P41" s="62"/>
      <c r="Q41" s="63"/>
    </row>
    <row r="42" spans="1:17" ht="15" x14ac:dyDescent="0.2">
      <c r="A42" s="59" t="s">
        <v>25</v>
      </c>
      <c r="B42" s="60"/>
      <c r="C42" s="61"/>
      <c r="D42" s="60"/>
      <c r="E42" s="62"/>
      <c r="F42" s="60"/>
      <c r="G42" s="63"/>
      <c r="H42" s="60"/>
      <c r="I42" s="63"/>
      <c r="J42" s="61"/>
      <c r="K42" s="60"/>
      <c r="L42" s="62"/>
      <c r="M42" s="60"/>
      <c r="N42" s="62"/>
      <c r="O42" s="60"/>
      <c r="P42" s="62"/>
      <c r="Q42" s="63"/>
    </row>
    <row r="43" spans="1:17" ht="15.75" x14ac:dyDescent="0.25">
      <c r="A43" s="64" t="s">
        <v>26</v>
      </c>
      <c r="B43" s="65"/>
      <c r="C43" s="65"/>
      <c r="D43" s="65"/>
      <c r="E43" s="62"/>
      <c r="F43" s="65"/>
      <c r="G43" s="63"/>
      <c r="H43" s="65"/>
      <c r="I43" s="63"/>
      <c r="J43" s="65"/>
      <c r="K43" s="65"/>
      <c r="L43" s="62"/>
      <c r="M43" s="65"/>
      <c r="N43" s="62"/>
      <c r="O43" s="65"/>
      <c r="P43" s="62"/>
      <c r="Q43" s="66"/>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c r="C45" s="65"/>
      <c r="D45" s="65"/>
      <c r="E45" s="62"/>
      <c r="F45" s="65"/>
      <c r="G45" s="63"/>
      <c r="H45" s="65"/>
      <c r="I45" s="63"/>
      <c r="J45" s="65"/>
      <c r="K45" s="65"/>
      <c r="L45" s="62"/>
      <c r="M45" s="65"/>
      <c r="N45" s="62"/>
      <c r="O45" s="65"/>
      <c r="P45" s="62"/>
      <c r="Q45" s="66"/>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OCT</vt:lpstr>
      <vt:lpstr>NOV</vt:lpstr>
      <vt:lpstr>DEC</vt:lpstr>
      <vt:lpstr>JAN</vt:lpstr>
      <vt:lpstr>FEB</vt:lpstr>
      <vt:lpstr>MAR</vt:lpstr>
      <vt:lpstr>APR</vt:lpstr>
      <vt:lpstr>MAY</vt:lpstr>
      <vt:lpstr>JUN</vt:lpstr>
      <vt:lpstr>JUL</vt:lpstr>
      <vt:lpstr>AUG</vt:lpstr>
      <vt:lpstr>SEP</vt:lpstr>
      <vt:lpstr>OB SUMMARY</vt:lpstr>
      <vt:lpstr>NIB SUMMARY</vt:lpstr>
      <vt:lpstr>STATE SUMMARY</vt:lpstr>
      <vt:lpstr>Notes</vt:lpstr>
      <vt:lpstr>APR!Print_Titles</vt:lpstr>
      <vt:lpstr>AUG!Print_Titles</vt:lpstr>
      <vt:lpstr>DEC!Print_Titles</vt:lpstr>
      <vt:lpstr>FEB!Print_Titles</vt:lpstr>
      <vt:lpstr>JAN!Print_Titles</vt:lpstr>
      <vt:lpstr>JUL!Print_Titles</vt:lpstr>
      <vt:lpstr>JUN!Print_Titles</vt:lpstr>
      <vt:lpstr>MAR!Print_Titles</vt:lpstr>
      <vt:lpstr>MAY!Print_Titles</vt:lpstr>
      <vt:lpstr>NOV!Print_Titles</vt:lpstr>
      <vt:lpstr>OCT!Print_Titles</vt:lpstr>
      <vt:lpstr>SEP!Print_Titles</vt:lpstr>
    </vt:vector>
  </TitlesOfParts>
  <Company>State of Hawaii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MaryAngel Kanae-Turalde</dc:creator>
  <cp:lastModifiedBy>MaryAngel Kanae-Turalde</cp:lastModifiedBy>
  <cp:lastPrinted>2014-11-13T20:48:22Z</cp:lastPrinted>
  <dcterms:created xsi:type="dcterms:W3CDTF">2007-08-09T17:33:27Z</dcterms:created>
  <dcterms:modified xsi:type="dcterms:W3CDTF">2016-05-31T23:06:31Z</dcterms:modified>
</cp:coreProperties>
</file>