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" i="1" l="1"/>
  <c r="U37" i="1" l="1"/>
  <c r="U39" i="1" s="1"/>
  <c r="Q37" i="1" l="1"/>
  <c r="Q39" i="1" s="1"/>
  <c r="O37" i="1"/>
  <c r="O39" i="1" s="1"/>
  <c r="M37" i="1" l="1"/>
  <c r="M39" i="1" s="1"/>
  <c r="I37" i="1"/>
  <c r="I39" i="1" s="1"/>
  <c r="G37" i="1"/>
  <c r="G39" i="1" s="1"/>
  <c r="K37" i="1"/>
  <c r="K39" i="1" s="1"/>
  <c r="S37" i="1"/>
  <c r="E37" i="1"/>
  <c r="S39" i="1" l="1"/>
  <c r="C40" i="1" s="1"/>
  <c r="C37" i="1"/>
</calcChain>
</file>

<file path=xl/sharedStrings.xml><?xml version="1.0" encoding="utf-8"?>
<sst xmlns="http://schemas.openxmlformats.org/spreadsheetml/2006/main" count="66" uniqueCount="60">
  <si>
    <t>PAYMENTS RECORD</t>
  </si>
  <si>
    <t>CONTRACT #</t>
  </si>
  <si>
    <t>NAME</t>
  </si>
  <si>
    <t>ENCUMBRANCE</t>
  </si>
  <si>
    <t>PMT DATE</t>
  </si>
  <si>
    <t>MOA</t>
  </si>
  <si>
    <t>DAGS</t>
  </si>
  <si>
    <t>Architects Pacific</t>
  </si>
  <si>
    <t>7/9/13 $40,000</t>
  </si>
  <si>
    <t>12/20/13 $684</t>
  </si>
  <si>
    <t>Lou Chan &amp; Assoc., Inc.</t>
  </si>
  <si>
    <t>Robt E. Freeburg, AIA</t>
  </si>
  <si>
    <t>TOTAL PAYMENTS:</t>
  </si>
  <si>
    <t>Initial</t>
  </si>
  <si>
    <t>Supp 1</t>
  </si>
  <si>
    <t>Supp 2</t>
  </si>
  <si>
    <t>Supp 3</t>
  </si>
  <si>
    <t>Kona Airports</t>
  </si>
  <si>
    <t>Ho`o/#1/Capitol</t>
  </si>
  <si>
    <t>Liliuokalani</t>
  </si>
  <si>
    <t>Starcom Builders</t>
  </si>
  <si>
    <t>Stan's Contractors</t>
  </si>
  <si>
    <t>BALANCE ON CONTRACT:</t>
  </si>
  <si>
    <t>9/23/14      $15,750</t>
  </si>
  <si>
    <t>10/3/14     $7,950</t>
  </si>
  <si>
    <t>10/3/14     $4,735</t>
  </si>
  <si>
    <t>AWARE AUTH #</t>
  </si>
  <si>
    <t>PO #</t>
  </si>
  <si>
    <t>Award 601</t>
  </si>
  <si>
    <t>Mid City Rest.</t>
  </si>
  <si>
    <t>7/7/14    $225,000</t>
  </si>
  <si>
    <t>2/6/14    $40,000</t>
  </si>
  <si>
    <t>4/9/14    $15,003</t>
  </si>
  <si>
    <t>8/13/13    $25,000</t>
  </si>
  <si>
    <t>7/29/13    $70,000</t>
  </si>
  <si>
    <t>9/18/14   $177,950</t>
  </si>
  <si>
    <t>9/10/14   $165,600</t>
  </si>
  <si>
    <t>DAGS Job #</t>
  </si>
  <si>
    <t>22-33-7522</t>
  </si>
  <si>
    <t>22-33-7520</t>
  </si>
  <si>
    <t>21-33-7532</t>
  </si>
  <si>
    <t>22-33-7521</t>
  </si>
  <si>
    <t>9/8/14 $64,468.30</t>
  </si>
  <si>
    <t>Locations</t>
  </si>
  <si>
    <t>Kalanimoku</t>
  </si>
  <si>
    <t>Keelikolani</t>
  </si>
  <si>
    <t>Kakuhihewa</t>
  </si>
  <si>
    <t>Kalani/Kee/Kaku</t>
  </si>
  <si>
    <t>Ho`opono</t>
  </si>
  <si>
    <t>King Kalakaua</t>
  </si>
  <si>
    <t>State Capitol</t>
  </si>
  <si>
    <t xml:space="preserve"> </t>
  </si>
  <si>
    <t>AS OF 3/18/15:</t>
  </si>
  <si>
    <t>Various (Equipment)</t>
  </si>
  <si>
    <t>Koa Architects</t>
  </si>
  <si>
    <t>Brian's Contracting</t>
  </si>
  <si>
    <t>as of 3/18/15</t>
  </si>
  <si>
    <t>Note:  Construction contract not awarded for Liliuokalani ($250,000 estimate)</t>
  </si>
  <si>
    <t>BLIND VENDOR RENOVATIONS 2014</t>
  </si>
  <si>
    <t>Note:  Construction at Kona Airport on hold until meeting with contractor in near future.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</si>
</sst>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3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4" fontId="4" fillId="0" borderId="0" xfId="0" applyNumberFormat="1" applyFont="1"/>
    <xf numFmtId="4" fontId="2" fillId="0" borderId="1" xfId="0" applyNumberFormat="1" applyFont="1" applyBorder="1"/>
    <xf numFmtId="4" fontId="2" fillId="0" borderId="0" xfId="0" applyNumberFormat="1" applyFont="1"/>
    <xf numFmtId="0" fontId="2" fillId="0" borderId="0" xfId="0" applyFont="1" applyAlignment="1">
      <alignment horizontal="right"/>
    </xf>
    <xf numFmtId="4" fontId="2" fillId="0" borderId="0" xfId="0" applyNumberFormat="1" applyFont="1" applyFill="1"/>
    <xf numFmtId="8" fontId="2" fillId="0" borderId="0" xfId="0" applyNumberFormat="1" applyFont="1"/>
    <xf numFmtId="0" fontId="3" fillId="0" borderId="1" xfId="0" applyFont="1" applyBorder="1"/>
    <xf numFmtId="14" fontId="2" fillId="0" borderId="0" xfId="0" applyNumberFormat="1" applyFont="1"/>
    <xf numFmtId="0" fontId="3" fillId="0" borderId="2" xfId="0" applyFont="1" applyBorder="1"/>
    <xf numFmtId="0" fontId="2" fillId="0" borderId="3" xfId="0" applyFont="1" applyBorder="1"/>
    <xf numFmtId="4" fontId="2" fillId="0" borderId="0" xfId="0" applyNumberFormat="1" applyFont="1" applyBorder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6" sqref="E6"/>
    </sheetView>
  </sheetViews>
  <sheetFormatPr defaultRowHeight="15" x14ac:dyDescent="0.25"/>
  <cols>
    <col min="1" max="1" width="8.85546875" customWidth="1"/>
    <col min="2" max="2" width="16.42578125" customWidth="1"/>
    <col min="3" max="3" width="13.140625" customWidth="1"/>
    <col min="4" max="4" width="2.140625" customWidth="1"/>
    <col min="5" max="5" width="13.7109375" customWidth="1"/>
    <col min="6" max="6" width="1.5703125" customWidth="1"/>
    <col min="7" max="7" width="14.140625" customWidth="1"/>
    <col min="8" max="8" width="1.85546875" customWidth="1"/>
    <col min="9" max="9" width="14.28515625" customWidth="1"/>
    <col min="10" max="10" width="1.28515625" customWidth="1"/>
    <col min="11" max="11" width="15.140625" customWidth="1"/>
    <col min="12" max="12" width="1.42578125" customWidth="1"/>
    <col min="13" max="13" width="13.5703125" customWidth="1"/>
    <col min="14" max="14" width="1.42578125" customWidth="1"/>
    <col min="15" max="15" width="12.85546875" customWidth="1"/>
    <col min="16" max="16" width="1.28515625" customWidth="1"/>
    <col min="17" max="17" width="13.28515625" customWidth="1"/>
    <col min="18" max="18" width="1.42578125" customWidth="1"/>
    <col min="19" max="19" width="14.42578125" customWidth="1"/>
    <col min="20" max="20" width="1.7109375" customWidth="1"/>
    <col min="21" max="21" width="13.5703125" customWidth="1"/>
    <col min="23" max="23" width="10.140625" bestFit="1" customWidth="1"/>
  </cols>
  <sheetData>
    <row r="1" spans="1:23" ht="18.75" x14ac:dyDescent="0.4">
      <c r="A1" s="2" t="s">
        <v>58</v>
      </c>
      <c r="G1" t="s">
        <v>56</v>
      </c>
    </row>
    <row r="2" spans="1:23" ht="18.75" x14ac:dyDescent="0.4">
      <c r="A2" s="2" t="s">
        <v>0</v>
      </c>
    </row>
    <row r="3" spans="1:23" s="3" customFormat="1" ht="29.25" customHeight="1" x14ac:dyDescent="0.25">
      <c r="A3" s="5"/>
      <c r="B3" s="5" t="s">
        <v>43</v>
      </c>
      <c r="C3" s="5"/>
      <c r="D3" s="5"/>
      <c r="E3" s="5"/>
      <c r="F3" s="5"/>
      <c r="G3" s="5" t="s">
        <v>17</v>
      </c>
      <c r="H3" s="5"/>
      <c r="I3" s="5" t="s">
        <v>19</v>
      </c>
      <c r="J3" s="5"/>
      <c r="K3" s="5" t="s">
        <v>18</v>
      </c>
      <c r="L3" s="5"/>
      <c r="M3" s="5" t="s">
        <v>47</v>
      </c>
      <c r="N3" s="5"/>
      <c r="O3" s="5" t="s">
        <v>17</v>
      </c>
      <c r="P3" s="5"/>
      <c r="Q3" s="5" t="s">
        <v>18</v>
      </c>
      <c r="R3" s="5"/>
      <c r="S3" s="5" t="s">
        <v>47</v>
      </c>
      <c r="T3" s="5"/>
      <c r="U3" s="5" t="s">
        <v>53</v>
      </c>
    </row>
    <row r="4" spans="1:23" ht="15.75" x14ac:dyDescent="0.25">
      <c r="A4" s="6"/>
      <c r="B4" s="6" t="s">
        <v>37</v>
      </c>
      <c r="C4" s="6"/>
      <c r="D4" s="6"/>
      <c r="E4" s="6"/>
      <c r="F4" s="6"/>
      <c r="G4" s="6" t="s">
        <v>40</v>
      </c>
      <c r="H4" s="6"/>
      <c r="I4" s="6" t="s">
        <v>39</v>
      </c>
      <c r="J4" s="6"/>
      <c r="K4" s="6" t="s">
        <v>41</v>
      </c>
      <c r="L4" s="6"/>
      <c r="M4" s="6" t="s">
        <v>38</v>
      </c>
      <c r="N4" s="6"/>
      <c r="O4" s="6" t="s">
        <v>40</v>
      </c>
      <c r="P4" s="6"/>
      <c r="Q4" s="6" t="s">
        <v>41</v>
      </c>
      <c r="R4" s="6"/>
      <c r="S4" s="6" t="s">
        <v>38</v>
      </c>
      <c r="T4" s="6"/>
      <c r="U4" s="6"/>
    </row>
    <row r="5" spans="1:23" ht="15.75" x14ac:dyDescent="0.25">
      <c r="A5" s="7"/>
      <c r="B5" s="8" t="s">
        <v>1</v>
      </c>
      <c r="C5" s="7"/>
      <c r="D5" s="7"/>
      <c r="E5" s="9" t="s">
        <v>5</v>
      </c>
      <c r="F5" s="10"/>
      <c r="G5" s="9">
        <v>62224</v>
      </c>
      <c r="H5" s="10"/>
      <c r="I5" s="9">
        <v>62174</v>
      </c>
      <c r="J5" s="10"/>
      <c r="K5" s="9">
        <v>62597</v>
      </c>
      <c r="L5" s="10"/>
      <c r="M5" s="9">
        <v>62173</v>
      </c>
      <c r="N5" s="10"/>
      <c r="O5" s="9">
        <v>63318</v>
      </c>
      <c r="P5" s="7"/>
      <c r="Q5" s="9">
        <v>63286</v>
      </c>
      <c r="R5" s="7"/>
      <c r="S5" s="9">
        <v>63109</v>
      </c>
      <c r="T5" s="7"/>
      <c r="U5" s="9" t="s">
        <v>28</v>
      </c>
    </row>
    <row r="6" spans="1:23" s="3" customFormat="1" ht="30.75" customHeight="1" x14ac:dyDescent="0.25">
      <c r="A6" s="5"/>
      <c r="B6" s="11" t="s">
        <v>2</v>
      </c>
      <c r="C6" s="5"/>
      <c r="D6" s="5"/>
      <c r="E6" s="5" t="s">
        <v>6</v>
      </c>
      <c r="F6" s="5"/>
      <c r="G6" s="5" t="s">
        <v>54</v>
      </c>
      <c r="H6" s="5"/>
      <c r="I6" s="5" t="s">
        <v>10</v>
      </c>
      <c r="J6" s="5"/>
      <c r="K6" s="5" t="s">
        <v>11</v>
      </c>
      <c r="L6" s="5"/>
      <c r="M6" s="5" t="s">
        <v>7</v>
      </c>
      <c r="N6" s="5"/>
      <c r="O6" s="5" t="s">
        <v>21</v>
      </c>
      <c r="P6" s="5"/>
      <c r="Q6" s="5" t="s">
        <v>20</v>
      </c>
      <c r="R6" s="5"/>
      <c r="S6" s="5" t="s">
        <v>55</v>
      </c>
      <c r="T6" s="5"/>
      <c r="U6" s="5" t="s">
        <v>29</v>
      </c>
    </row>
    <row r="7" spans="1:23" ht="15.75" x14ac:dyDescent="0.25">
      <c r="A7" s="6"/>
      <c r="B7" s="12" t="s">
        <v>3</v>
      </c>
      <c r="C7" s="13">
        <f>SUM(G7:U7)</f>
        <v>852140.3</v>
      </c>
      <c r="D7" s="6"/>
      <c r="E7" s="6"/>
      <c r="F7" s="6"/>
      <c r="G7" s="14">
        <v>32950</v>
      </c>
      <c r="H7" s="15"/>
      <c r="I7" s="14">
        <v>74735</v>
      </c>
      <c r="J7" s="15"/>
      <c r="K7" s="14">
        <v>55003</v>
      </c>
      <c r="L7" s="15"/>
      <c r="M7" s="14">
        <v>40684</v>
      </c>
      <c r="N7" s="15"/>
      <c r="O7" s="14">
        <v>177950</v>
      </c>
      <c r="P7" s="6"/>
      <c r="Q7" s="14">
        <v>165600</v>
      </c>
      <c r="R7" s="15"/>
      <c r="S7" s="14">
        <v>240750</v>
      </c>
      <c r="T7" s="15"/>
      <c r="U7" s="14">
        <v>64468.3</v>
      </c>
      <c r="W7" s="1"/>
    </row>
    <row r="8" spans="1:23" ht="15.75" hidden="1" x14ac:dyDescent="0.25">
      <c r="A8" s="6"/>
      <c r="B8" s="6"/>
      <c r="C8" s="16" t="s">
        <v>13</v>
      </c>
      <c r="D8" s="6"/>
      <c r="E8" s="6"/>
      <c r="F8" s="6"/>
      <c r="G8" s="15" t="s">
        <v>33</v>
      </c>
      <c r="H8" s="15"/>
      <c r="I8" s="15" t="s">
        <v>34</v>
      </c>
      <c r="J8" s="15"/>
      <c r="K8" s="15" t="s">
        <v>31</v>
      </c>
      <c r="L8" s="15"/>
      <c r="M8" s="15" t="s">
        <v>8</v>
      </c>
      <c r="N8" s="15"/>
      <c r="O8" s="17" t="s">
        <v>35</v>
      </c>
      <c r="P8" s="6"/>
      <c r="Q8" s="17" t="s">
        <v>36</v>
      </c>
      <c r="R8" s="15"/>
      <c r="S8" s="15" t="s">
        <v>30</v>
      </c>
      <c r="T8" s="15"/>
      <c r="U8" s="18" t="s">
        <v>42</v>
      </c>
    </row>
    <row r="9" spans="1:23" ht="15.75" hidden="1" x14ac:dyDescent="0.25">
      <c r="A9" s="6"/>
      <c r="B9" s="15"/>
      <c r="C9" s="16" t="s">
        <v>14</v>
      </c>
      <c r="D9" s="6"/>
      <c r="E9" s="6"/>
      <c r="F9" s="6"/>
      <c r="G9" s="17" t="s">
        <v>24</v>
      </c>
      <c r="H9" s="15"/>
      <c r="I9" s="15" t="s">
        <v>25</v>
      </c>
      <c r="J9" s="15"/>
      <c r="K9" s="15" t="s">
        <v>32</v>
      </c>
      <c r="L9" s="15"/>
      <c r="M9" s="15" t="s">
        <v>9</v>
      </c>
      <c r="N9" s="15"/>
      <c r="O9" s="15"/>
      <c r="P9" s="6"/>
      <c r="Q9" s="15"/>
      <c r="R9" s="15"/>
      <c r="S9" s="17" t="s">
        <v>23</v>
      </c>
      <c r="T9" s="15"/>
      <c r="U9" s="6"/>
    </row>
    <row r="10" spans="1:23" ht="15.75" hidden="1" x14ac:dyDescent="0.25">
      <c r="A10" s="6"/>
      <c r="B10" s="15"/>
      <c r="C10" s="16" t="s">
        <v>15</v>
      </c>
      <c r="D10" s="6"/>
      <c r="E10" s="6"/>
      <c r="F10" s="6"/>
      <c r="G10" s="15"/>
      <c r="H10" s="15"/>
      <c r="I10" s="15"/>
      <c r="J10" s="15"/>
      <c r="K10" s="15"/>
      <c r="L10" s="15"/>
      <c r="M10" s="15"/>
      <c r="N10" s="15"/>
      <c r="O10" s="15"/>
      <c r="P10" s="6"/>
      <c r="Q10" s="15"/>
      <c r="R10" s="15"/>
      <c r="S10" s="15"/>
      <c r="T10" s="15"/>
      <c r="U10" s="6"/>
    </row>
    <row r="11" spans="1:23" ht="15.75" hidden="1" x14ac:dyDescent="0.25">
      <c r="A11" s="6"/>
      <c r="B11" s="15"/>
      <c r="C11" s="16" t="s">
        <v>16</v>
      </c>
      <c r="D11" s="6"/>
      <c r="E11" s="6"/>
      <c r="F11" s="6"/>
      <c r="G11" s="15"/>
      <c r="H11" s="15"/>
      <c r="I11" s="15"/>
      <c r="J11" s="15"/>
      <c r="K11" s="15"/>
      <c r="L11" s="15"/>
      <c r="M11" s="15"/>
      <c r="N11" s="15"/>
      <c r="O11" s="15"/>
      <c r="P11" s="6"/>
      <c r="Q11" s="15"/>
      <c r="R11" s="15"/>
      <c r="S11" s="15"/>
      <c r="T11" s="15"/>
      <c r="U11" s="6"/>
    </row>
    <row r="12" spans="1:23" ht="15.75" hidden="1" x14ac:dyDescent="0.25">
      <c r="A12" s="6"/>
      <c r="B12" s="6"/>
      <c r="C12" s="6"/>
      <c r="D12" s="6"/>
      <c r="E12" s="6"/>
      <c r="F12" s="6"/>
      <c r="G12" s="15"/>
      <c r="H12" s="15"/>
      <c r="I12" s="15"/>
      <c r="J12" s="15"/>
      <c r="K12" s="15"/>
      <c r="L12" s="15"/>
      <c r="M12" s="15"/>
      <c r="N12" s="15"/>
      <c r="O12" s="15"/>
      <c r="P12" s="6"/>
      <c r="Q12" s="15"/>
      <c r="R12" s="15"/>
      <c r="S12" s="15"/>
      <c r="T12" s="15"/>
      <c r="U12" s="6"/>
    </row>
    <row r="13" spans="1:23" ht="15.7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3" ht="15.75" hidden="1" x14ac:dyDescent="0.25">
      <c r="A14" s="19" t="s">
        <v>4</v>
      </c>
      <c r="B14" s="19" t="s">
        <v>26</v>
      </c>
      <c r="C14" s="19" t="s">
        <v>27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3" ht="15.75" hidden="1" x14ac:dyDescent="0.25">
      <c r="A15" s="20">
        <v>41442</v>
      </c>
      <c r="B15" s="6"/>
      <c r="C15" s="6"/>
      <c r="D15" s="6"/>
      <c r="E15" s="15">
        <v>3000</v>
      </c>
      <c r="F15" s="1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3" ht="15.75" hidden="1" x14ac:dyDescent="0.25">
      <c r="A16" s="20">
        <v>41646</v>
      </c>
      <c r="B16" s="6"/>
      <c r="C16" s="6"/>
      <c r="D16" s="6"/>
      <c r="E16" s="15"/>
      <c r="F16" s="15"/>
      <c r="G16" s="15"/>
      <c r="H16" s="15"/>
      <c r="I16" s="15"/>
      <c r="J16" s="15"/>
      <c r="K16" s="15"/>
      <c r="L16" s="15"/>
      <c r="M16" s="15">
        <v>9600</v>
      </c>
      <c r="N16" s="15"/>
      <c r="O16" s="15"/>
      <c r="P16" s="6"/>
      <c r="Q16" s="15"/>
      <c r="R16" s="15"/>
      <c r="S16" s="15"/>
      <c r="T16" s="15"/>
      <c r="U16" s="6"/>
    </row>
    <row r="17" spans="1:21" ht="15.75" hidden="1" x14ac:dyDescent="0.25">
      <c r="A17" s="20">
        <v>41654</v>
      </c>
      <c r="B17" s="6"/>
      <c r="C17" s="6"/>
      <c r="D17" s="6"/>
      <c r="E17" s="15"/>
      <c r="F17" s="15"/>
      <c r="G17" s="15">
        <v>2100</v>
      </c>
      <c r="H17" s="15"/>
      <c r="I17" s="15"/>
      <c r="J17" s="15"/>
      <c r="K17" s="15"/>
      <c r="L17" s="15"/>
      <c r="M17" s="15"/>
      <c r="N17" s="15"/>
      <c r="O17" s="15"/>
      <c r="P17" s="6"/>
      <c r="Q17" s="15"/>
      <c r="R17" s="15"/>
      <c r="S17" s="15"/>
      <c r="T17" s="15"/>
      <c r="U17" s="6"/>
    </row>
    <row r="18" spans="1:21" ht="15.75" hidden="1" x14ac:dyDescent="0.25">
      <c r="A18" s="20">
        <v>41698</v>
      </c>
      <c r="B18" s="6"/>
      <c r="C18" s="6"/>
      <c r="D18" s="6"/>
      <c r="E18" s="15"/>
      <c r="F18" s="15"/>
      <c r="G18" s="15">
        <v>700</v>
      </c>
      <c r="H18" s="15"/>
      <c r="I18" s="15"/>
      <c r="J18" s="15"/>
      <c r="K18" s="15"/>
      <c r="L18" s="15"/>
      <c r="M18" s="15"/>
      <c r="N18" s="15"/>
      <c r="O18" s="15"/>
      <c r="P18" s="6"/>
      <c r="Q18" s="15"/>
      <c r="R18" s="15"/>
      <c r="S18" s="15"/>
      <c r="T18" s="15"/>
      <c r="U18" s="6"/>
    </row>
    <row r="19" spans="1:21" ht="15.75" hidden="1" x14ac:dyDescent="0.25">
      <c r="A19" s="20">
        <v>41733</v>
      </c>
      <c r="B19" s="6"/>
      <c r="C19" s="6"/>
      <c r="D19" s="6"/>
      <c r="E19" s="15"/>
      <c r="F19" s="15"/>
      <c r="G19" s="15"/>
      <c r="H19" s="15"/>
      <c r="I19" s="15"/>
      <c r="J19" s="15"/>
      <c r="K19" s="15">
        <v>12750</v>
      </c>
      <c r="L19" s="15"/>
      <c r="M19" s="15"/>
      <c r="N19" s="15"/>
      <c r="O19" s="15"/>
      <c r="P19" s="6"/>
      <c r="Q19" s="15"/>
      <c r="R19" s="15"/>
      <c r="S19" s="15"/>
      <c r="T19" s="15"/>
      <c r="U19" s="6"/>
    </row>
    <row r="20" spans="1:21" ht="15.75" hidden="1" x14ac:dyDescent="0.25">
      <c r="A20" s="20">
        <v>41767</v>
      </c>
      <c r="B20" s="6"/>
      <c r="C20" s="6"/>
      <c r="D20" s="6"/>
      <c r="E20" s="15"/>
      <c r="F20" s="15"/>
      <c r="G20" s="15"/>
      <c r="H20" s="15"/>
      <c r="I20" s="15"/>
      <c r="J20" s="15"/>
      <c r="K20" s="15">
        <v>23895</v>
      </c>
      <c r="L20" s="15"/>
      <c r="M20" s="15"/>
      <c r="N20" s="15"/>
      <c r="O20" s="15"/>
      <c r="P20" s="6"/>
      <c r="Q20" s="15"/>
      <c r="R20" s="15"/>
      <c r="S20" s="15"/>
      <c r="T20" s="15"/>
      <c r="U20" s="6"/>
    </row>
    <row r="21" spans="1:21" ht="15.75" hidden="1" x14ac:dyDescent="0.25">
      <c r="A21" s="20">
        <v>41871</v>
      </c>
      <c r="B21" s="6">
        <v>8001661</v>
      </c>
      <c r="C21" s="6"/>
      <c r="D21" s="6"/>
      <c r="E21" s="15">
        <v>12000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6"/>
      <c r="Q21" s="15"/>
      <c r="R21" s="15"/>
      <c r="S21" s="15"/>
      <c r="T21" s="15"/>
      <c r="U21" s="6"/>
    </row>
    <row r="22" spans="1:21" ht="15.75" hidden="1" x14ac:dyDescent="0.25">
      <c r="A22" s="20">
        <v>41871</v>
      </c>
      <c r="B22" s="6">
        <v>8001623</v>
      </c>
      <c r="C22" s="6"/>
      <c r="D22" s="6"/>
      <c r="E22" s="15"/>
      <c r="F22" s="15"/>
      <c r="G22" s="15">
        <v>4000</v>
      </c>
      <c r="H22" s="15"/>
      <c r="I22" s="15"/>
      <c r="J22" s="15"/>
      <c r="K22" s="15"/>
      <c r="L22" s="15"/>
      <c r="M22" s="15"/>
      <c r="N22" s="15"/>
      <c r="O22" s="15"/>
      <c r="P22" s="6"/>
      <c r="Q22" s="15"/>
      <c r="R22" s="15"/>
      <c r="S22" s="15"/>
      <c r="T22" s="15"/>
      <c r="U22" s="6"/>
    </row>
    <row r="23" spans="1:21" ht="15.75" hidden="1" x14ac:dyDescent="0.25">
      <c r="A23" s="20">
        <v>41891</v>
      </c>
      <c r="B23" s="6">
        <v>8001969</v>
      </c>
      <c r="C23" s="6"/>
      <c r="D23" s="6"/>
      <c r="E23" s="15"/>
      <c r="F23" s="15"/>
      <c r="G23" s="15">
        <v>15350</v>
      </c>
      <c r="H23" s="15"/>
      <c r="I23" s="15"/>
      <c r="J23" s="15"/>
      <c r="K23" s="15"/>
      <c r="L23" s="15"/>
      <c r="M23" s="15"/>
      <c r="N23" s="15"/>
      <c r="O23" s="15"/>
      <c r="P23" s="6"/>
      <c r="Q23" s="15"/>
      <c r="R23" s="15"/>
      <c r="S23" s="15"/>
      <c r="T23" s="15"/>
      <c r="U23" s="6"/>
    </row>
    <row r="24" spans="1:21" ht="15.75" hidden="1" x14ac:dyDescent="0.25">
      <c r="A24" s="20">
        <v>41891</v>
      </c>
      <c r="B24" s="6">
        <v>8001399</v>
      </c>
      <c r="C24" s="6"/>
      <c r="D24" s="6"/>
      <c r="E24" s="15"/>
      <c r="F24" s="15"/>
      <c r="G24" s="15"/>
      <c r="H24" s="15"/>
      <c r="I24" s="15"/>
      <c r="J24" s="15"/>
      <c r="K24" s="15">
        <v>3183</v>
      </c>
      <c r="L24" s="15"/>
      <c r="M24" s="15"/>
      <c r="N24" s="15"/>
      <c r="O24" s="15"/>
      <c r="P24" s="6"/>
      <c r="Q24" s="15"/>
      <c r="R24" s="15"/>
      <c r="S24" s="15"/>
      <c r="T24" s="15"/>
      <c r="U24" s="6"/>
    </row>
    <row r="25" spans="1:21" ht="15.75" hidden="1" x14ac:dyDescent="0.25">
      <c r="A25" s="20">
        <v>41897</v>
      </c>
      <c r="B25" s="6">
        <v>8002123</v>
      </c>
      <c r="C25" s="6"/>
      <c r="D25" s="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6"/>
      <c r="Q25" s="15"/>
      <c r="R25" s="15"/>
      <c r="S25" s="15">
        <v>48450</v>
      </c>
      <c r="T25" s="15"/>
      <c r="U25" s="6"/>
    </row>
    <row r="26" spans="1:21" ht="15.75" hidden="1" x14ac:dyDescent="0.25">
      <c r="A26" s="20">
        <v>41897</v>
      </c>
      <c r="B26" s="6">
        <v>8002124</v>
      </c>
      <c r="C26" s="6"/>
      <c r="D26" s="6"/>
      <c r="E26" s="15"/>
      <c r="F26" s="15"/>
      <c r="G26" s="15"/>
      <c r="H26" s="15"/>
      <c r="I26" s="15"/>
      <c r="J26" s="15"/>
      <c r="K26" s="15"/>
      <c r="L26" s="15"/>
      <c r="M26" s="15">
        <v>25422</v>
      </c>
      <c r="N26" s="15"/>
      <c r="O26" s="15"/>
      <c r="P26" s="6"/>
      <c r="Q26" s="15"/>
      <c r="R26" s="15"/>
      <c r="S26" s="15"/>
      <c r="T26" s="15"/>
      <c r="U26" s="6"/>
    </row>
    <row r="27" spans="1:21" ht="15.75" hidden="1" x14ac:dyDescent="0.25">
      <c r="A27" s="20">
        <v>41955</v>
      </c>
      <c r="B27" s="6">
        <v>8002976</v>
      </c>
      <c r="C27" s="6"/>
      <c r="D27" s="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6"/>
      <c r="Q27" s="15"/>
      <c r="R27" s="15"/>
      <c r="S27" s="15">
        <v>115548</v>
      </c>
      <c r="T27" s="15"/>
      <c r="U27" s="6"/>
    </row>
    <row r="28" spans="1:21" ht="15.75" hidden="1" x14ac:dyDescent="0.25">
      <c r="A28" s="20">
        <v>41969</v>
      </c>
      <c r="B28" s="6">
        <v>8003124</v>
      </c>
      <c r="C28" s="6"/>
      <c r="D28" s="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6"/>
      <c r="Q28" s="15"/>
      <c r="R28" s="15"/>
      <c r="S28" s="15">
        <v>25875</v>
      </c>
      <c r="T28" s="15"/>
      <c r="U28" s="6"/>
    </row>
    <row r="29" spans="1:21" ht="15.75" hidden="1" x14ac:dyDescent="0.25">
      <c r="A29" s="20">
        <v>41978</v>
      </c>
      <c r="B29" s="6">
        <v>8003296</v>
      </c>
      <c r="C29" s="6"/>
      <c r="D29" s="6"/>
      <c r="E29" s="15"/>
      <c r="F29" s="15"/>
      <c r="G29" s="15"/>
      <c r="H29" s="15"/>
      <c r="I29" s="15"/>
      <c r="J29" s="15"/>
      <c r="K29" s="15"/>
      <c r="L29" s="15"/>
      <c r="M29" s="15">
        <v>1454.31</v>
      </c>
      <c r="N29" s="15"/>
      <c r="O29" s="15"/>
      <c r="P29" s="6"/>
      <c r="Q29" s="15"/>
      <c r="R29" s="15"/>
      <c r="S29" s="15"/>
      <c r="T29" s="15"/>
      <c r="U29" s="6"/>
    </row>
    <row r="30" spans="1:21" ht="15.75" hidden="1" x14ac:dyDescent="0.25">
      <c r="A30" s="20">
        <v>41996</v>
      </c>
      <c r="B30" s="6">
        <v>8003460</v>
      </c>
      <c r="C30" s="6"/>
      <c r="D30" s="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6"/>
      <c r="Q30" s="15"/>
      <c r="R30" s="15"/>
      <c r="S30" s="15">
        <v>38627</v>
      </c>
      <c r="T30" s="15"/>
      <c r="U30" s="6"/>
    </row>
    <row r="31" spans="1:21" ht="15.75" hidden="1" x14ac:dyDescent="0.25">
      <c r="A31" s="20">
        <v>42020</v>
      </c>
      <c r="B31" s="6">
        <v>8003722</v>
      </c>
      <c r="C31" s="6"/>
      <c r="D31" s="6"/>
      <c r="E31" s="15"/>
      <c r="F31" s="15"/>
      <c r="G31" s="15"/>
      <c r="H31" s="15"/>
      <c r="I31" s="15">
        <v>29692</v>
      </c>
      <c r="J31" s="15"/>
      <c r="K31" s="15"/>
      <c r="L31" s="15"/>
      <c r="M31" s="15"/>
      <c r="N31" s="15"/>
      <c r="O31" s="15"/>
      <c r="P31" s="6"/>
      <c r="Q31" s="15"/>
      <c r="R31" s="15"/>
      <c r="S31" s="15"/>
      <c r="T31" s="15"/>
      <c r="U31" s="6"/>
    </row>
    <row r="32" spans="1:21" ht="15.75" hidden="1" x14ac:dyDescent="0.25">
      <c r="A32" s="20">
        <v>42016</v>
      </c>
      <c r="B32" s="6">
        <v>8003508</v>
      </c>
      <c r="C32" s="6"/>
      <c r="D32" s="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6"/>
      <c r="Q32" s="15">
        <v>151495</v>
      </c>
      <c r="R32" s="15"/>
      <c r="S32" s="15"/>
      <c r="T32" s="15"/>
      <c r="U32" s="6"/>
    </row>
    <row r="33" spans="1:21" ht="15.75" hidden="1" x14ac:dyDescent="0.25">
      <c r="A33" s="20">
        <v>42031</v>
      </c>
      <c r="B33" s="6">
        <v>8003918</v>
      </c>
      <c r="C33" s="6"/>
      <c r="D33" s="6"/>
      <c r="E33" s="15"/>
      <c r="F33" s="15"/>
      <c r="G33" s="15"/>
      <c r="H33" s="15"/>
      <c r="I33" s="15"/>
      <c r="J33" s="15"/>
      <c r="K33" s="15">
        <v>8259</v>
      </c>
      <c r="L33" s="15"/>
      <c r="M33" s="15"/>
      <c r="N33" s="15"/>
      <c r="O33" s="15"/>
      <c r="P33" s="6"/>
      <c r="Q33" s="15"/>
      <c r="R33" s="15"/>
      <c r="S33" s="15"/>
      <c r="T33" s="15"/>
      <c r="U33" s="6"/>
    </row>
    <row r="34" spans="1:21" ht="15.75" hidden="1" x14ac:dyDescent="0.25">
      <c r="A34" s="20">
        <v>42081</v>
      </c>
      <c r="B34" s="6">
        <v>8004907</v>
      </c>
      <c r="C34" s="6"/>
      <c r="D34" s="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6"/>
      <c r="Q34" s="15"/>
      <c r="R34" s="15"/>
      <c r="S34" s="15">
        <v>7099</v>
      </c>
      <c r="T34" s="15"/>
      <c r="U34" s="6"/>
    </row>
    <row r="35" spans="1:21" ht="15.75" hidden="1" x14ac:dyDescent="0.25">
      <c r="A35" s="6"/>
      <c r="B35" s="6"/>
      <c r="C35" s="6"/>
      <c r="D35" s="6"/>
      <c r="E35" s="15"/>
      <c r="F35" s="1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5.75" hidden="1" x14ac:dyDescent="0.25">
      <c r="A36" s="6"/>
      <c r="B36" s="6"/>
      <c r="C36" s="6"/>
      <c r="D36" s="6"/>
      <c r="E36" s="15"/>
      <c r="F36" s="1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5.75" x14ac:dyDescent="0.25">
      <c r="A37" s="21" t="s">
        <v>12</v>
      </c>
      <c r="B37" s="22"/>
      <c r="C37" s="15">
        <f>SUM(E37:U37)</f>
        <v>538499.31000000006</v>
      </c>
      <c r="D37" s="6"/>
      <c r="E37" s="14">
        <f>SUM(E15:E35)</f>
        <v>15000</v>
      </c>
      <c r="F37" s="15"/>
      <c r="G37" s="14">
        <f>SUM(G15:G35)</f>
        <v>22150</v>
      </c>
      <c r="H37" s="15"/>
      <c r="I37" s="14">
        <f>SUM(I15:I35)</f>
        <v>29692</v>
      </c>
      <c r="J37" s="15"/>
      <c r="K37" s="14">
        <f>SUM(K15:K35)</f>
        <v>48087</v>
      </c>
      <c r="L37" s="15"/>
      <c r="M37" s="14">
        <f>SUM(M15:M35)</f>
        <v>36476.31</v>
      </c>
      <c r="N37" s="15"/>
      <c r="O37" s="14">
        <f>SUM(O15:O35)</f>
        <v>0</v>
      </c>
      <c r="P37" s="14"/>
      <c r="Q37" s="14">
        <f>SUM(Q15:Q35)</f>
        <v>151495</v>
      </c>
      <c r="R37" s="14"/>
      <c r="S37" s="14">
        <f>SUM(S15:S35)</f>
        <v>235599</v>
      </c>
      <c r="T37" s="14"/>
      <c r="U37" s="14">
        <f>SUM(U15:U35)</f>
        <v>0</v>
      </c>
    </row>
    <row r="38" spans="1:21" ht="15.75" x14ac:dyDescent="0.25">
      <c r="A38" s="6"/>
      <c r="B38" s="6"/>
      <c r="C38" s="6" t="s">
        <v>51</v>
      </c>
      <c r="D38" s="6"/>
      <c r="E38" s="15"/>
      <c r="F38" s="15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5.75" x14ac:dyDescent="0.25">
      <c r="A39" s="21" t="s">
        <v>22</v>
      </c>
      <c r="B39" s="22"/>
      <c r="C39" s="6"/>
      <c r="D39" s="6"/>
      <c r="E39" s="15"/>
      <c r="F39" s="15"/>
      <c r="G39" s="14">
        <f>G7-G37</f>
        <v>10800</v>
      </c>
      <c r="H39" s="15"/>
      <c r="I39" s="14">
        <f>I7-I37</f>
        <v>45043</v>
      </c>
      <c r="J39" s="15"/>
      <c r="K39" s="14">
        <f>K7-K37</f>
        <v>6916</v>
      </c>
      <c r="L39" s="15"/>
      <c r="M39" s="14">
        <f>M7-M37</f>
        <v>4207.6900000000023</v>
      </c>
      <c r="N39" s="15"/>
      <c r="O39" s="14">
        <f>O7-O37</f>
        <v>177950</v>
      </c>
      <c r="P39" s="14"/>
      <c r="Q39" s="14">
        <f>Q7-Q37</f>
        <v>14105</v>
      </c>
      <c r="R39" s="15"/>
      <c r="S39" s="14">
        <f>S7-S37</f>
        <v>5151</v>
      </c>
      <c r="T39" s="15"/>
      <c r="U39" s="14">
        <f>U7-U37</f>
        <v>64468.3</v>
      </c>
    </row>
    <row r="40" spans="1:21" ht="15.75" x14ac:dyDescent="0.25">
      <c r="A40" s="6" t="s">
        <v>52</v>
      </c>
      <c r="B40" s="6"/>
      <c r="C40" s="15">
        <f>SUM(G39:U39)</f>
        <v>328640.99</v>
      </c>
      <c r="D40" s="6"/>
      <c r="E40" s="15"/>
      <c r="F40" s="15"/>
      <c r="G40" s="23"/>
      <c r="H40" s="15"/>
      <c r="I40" s="23"/>
      <c r="J40" s="15"/>
      <c r="K40" s="23"/>
      <c r="L40" s="15"/>
      <c r="M40" s="23"/>
      <c r="N40" s="15"/>
      <c r="O40" s="23"/>
      <c r="P40" s="23"/>
      <c r="Q40" s="23"/>
      <c r="R40" s="15"/>
      <c r="S40" s="23"/>
      <c r="T40" s="15"/>
      <c r="U40" s="23"/>
    </row>
    <row r="41" spans="1:21" ht="15.75" x14ac:dyDescent="0.25">
      <c r="A41" s="6"/>
      <c r="B41" s="6"/>
      <c r="C41" s="15"/>
      <c r="D41" s="6"/>
      <c r="E41" s="15"/>
      <c r="F41" s="1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5.75" x14ac:dyDescent="0.25">
      <c r="A42" s="6"/>
      <c r="B42" s="6"/>
      <c r="C42" s="6"/>
      <c r="D42" s="6"/>
      <c r="E42" s="15"/>
      <c r="F42" s="1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5.75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24" t="s">
        <v>48</v>
      </c>
      <c r="R43" s="24"/>
      <c r="S43" s="24" t="s">
        <v>44</v>
      </c>
      <c r="T43" s="6"/>
      <c r="U43" s="6"/>
    </row>
    <row r="44" spans="1:21" ht="15.75" x14ac:dyDescent="0.25">
      <c r="A44" s="6" t="s">
        <v>59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24">
        <v>68625</v>
      </c>
      <c r="R44" s="24"/>
      <c r="S44" s="24">
        <v>82099</v>
      </c>
      <c r="T44" s="6"/>
      <c r="U44" s="6"/>
    </row>
    <row r="45" spans="1:21" ht="15.75" x14ac:dyDescent="0.25">
      <c r="A45" s="6" t="s">
        <v>57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15"/>
      <c r="N45" s="6"/>
      <c r="O45" s="6"/>
      <c r="P45" s="6"/>
      <c r="Q45" s="24"/>
      <c r="R45" s="24"/>
      <c r="S45" s="24"/>
      <c r="T45" s="6"/>
      <c r="U45" s="6"/>
    </row>
    <row r="46" spans="1:21" ht="15.75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24"/>
      <c r="R46" s="24"/>
      <c r="S46" s="24"/>
      <c r="T46" s="6"/>
      <c r="U46" s="6"/>
    </row>
    <row r="47" spans="1:21" ht="15.75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24" t="s">
        <v>49</v>
      </c>
      <c r="R47" s="24"/>
      <c r="S47" s="24" t="s">
        <v>45</v>
      </c>
      <c r="T47" s="6"/>
      <c r="U47" s="6"/>
    </row>
    <row r="48" spans="1:21" ht="15.75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24">
        <v>17800</v>
      </c>
      <c r="R48" s="24"/>
      <c r="S48" s="24">
        <v>75000</v>
      </c>
      <c r="T48" s="6"/>
      <c r="U48" s="6"/>
    </row>
    <row r="49" spans="1:21" ht="15.75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24"/>
      <c r="R49" s="24"/>
      <c r="S49" s="24"/>
      <c r="T49" s="6"/>
      <c r="U49" s="6"/>
    </row>
    <row r="50" spans="1:21" x14ac:dyDescent="0.25">
      <c r="Q50" s="4"/>
      <c r="R50" s="4"/>
      <c r="S50" s="4"/>
    </row>
    <row r="51" spans="1:21" x14ac:dyDescent="0.25">
      <c r="Q51" s="4" t="s">
        <v>50</v>
      </c>
      <c r="R51" s="4"/>
      <c r="S51" s="4" t="s">
        <v>46</v>
      </c>
    </row>
    <row r="52" spans="1:21" x14ac:dyDescent="0.25">
      <c r="Q52" s="4">
        <v>67675</v>
      </c>
      <c r="R52" s="4"/>
      <c r="S52" s="4">
        <v>75000</v>
      </c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2015-11-25T22:54:11Z</cp:lastPrinted>
  <dcterms:created xsi:type="dcterms:W3CDTF">2014-09-13T00:58:01Z</dcterms:created>
  <dcterms:modified xsi:type="dcterms:W3CDTF">2015-11-25T22:54:13Z</dcterms:modified>
</cp:coreProperties>
</file>