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W:\SNAP Timeliness\FFY2025\"/>
    </mc:Choice>
  </mc:AlternateContent>
  <xr:revisionPtr revIDLastSave="0" documentId="13_ncr:1_{622BCED8-5CCF-4DEF-B8EE-B2766DCEA43B}" xr6:coauthVersionLast="47" xr6:coauthVersionMax="47" xr10:uidLastSave="{00000000-0000-0000-0000-000000000000}"/>
  <bookViews>
    <workbookView xWindow="29040" yWindow="690" windowWidth="28545" windowHeight="13155" firstSheet="6" activeTab="14" xr2:uid="{00000000-000D-0000-FFFF-FFFF00000000}"/>
  </bookViews>
  <sheets>
    <sheet name="OCT" sheetId="44" r:id="rId1"/>
    <sheet name="NOV" sheetId="43" r:id="rId2"/>
    <sheet name="DEC" sheetId="55" r:id="rId3"/>
    <sheet name="JAN" sheetId="56" r:id="rId4"/>
    <sheet name="FEB" sheetId="57" r:id="rId5"/>
    <sheet name="MAR" sheetId="58" r:id="rId6"/>
    <sheet name="APR" sheetId="59" r:id="rId7"/>
    <sheet name="MAY" sheetId="60" r:id="rId8"/>
    <sheet name="JUN" sheetId="61" r:id="rId9"/>
    <sheet name="JUL" sheetId="62" r:id="rId10"/>
    <sheet name="AUG" sheetId="63" r:id="rId11"/>
    <sheet name="SEP" sheetId="64" r:id="rId12"/>
    <sheet name="OB SUMMARY" sheetId="42" r:id="rId13"/>
    <sheet name="NIB SUMMARY" sheetId="41" r:id="rId14"/>
    <sheet name="STATE SUMMARY" sheetId="17" r:id="rId15"/>
    <sheet name="Notes" sheetId="3" r:id="rId16"/>
  </sheets>
  <definedNames>
    <definedName name="_xlnm.Print_Titles" localSheetId="6">APR!$1:$3</definedName>
    <definedName name="_xlnm.Print_Titles" localSheetId="10">AUG!$1:$3</definedName>
    <definedName name="_xlnm.Print_Titles" localSheetId="2">DEC!$1:$3</definedName>
    <definedName name="_xlnm.Print_Titles" localSheetId="4">FEB!$1:$3</definedName>
    <definedName name="_xlnm.Print_Titles" localSheetId="3">JAN!$1:$3</definedName>
    <definedName name="_xlnm.Print_Titles" localSheetId="9">JUL!$1:$3</definedName>
    <definedName name="_xlnm.Print_Titles" localSheetId="8">JUN!$1:$3</definedName>
    <definedName name="_xlnm.Print_Titles" localSheetId="5">MAR!$1:$3</definedName>
    <definedName name="_xlnm.Print_Titles" localSheetId="7">MAY!$1:$3</definedName>
    <definedName name="_xlnm.Print_Titles" localSheetId="1">NOV!$1:$3</definedName>
    <definedName name="_xlnm.Print_Titles" localSheetId="0">OCT!$1:$3</definedName>
    <definedName name="_xlnm.Print_Titles" localSheetId="11">SEP!$1:$3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41" l="1"/>
  <c r="B6" i="42"/>
  <c r="B11" i="42" l="1"/>
  <c r="B13" i="41"/>
  <c r="B7" i="41"/>
  <c r="B9" i="41"/>
  <c r="B10" i="42"/>
  <c r="K6" i="41"/>
  <c r="B13" i="42"/>
  <c r="B10" i="41"/>
  <c r="B6" i="41"/>
  <c r="F6" i="42"/>
  <c r="F6" i="41"/>
  <c r="M6" i="42"/>
  <c r="M14" i="42" l="1"/>
  <c r="M8" i="41"/>
  <c r="M11" i="42"/>
  <c r="F7" i="42"/>
  <c r="D13" i="42"/>
  <c r="M8" i="42"/>
  <c r="M10" i="41"/>
  <c r="D11" i="42"/>
  <c r="F12" i="41"/>
  <c r="D9" i="41"/>
  <c r="F10" i="41"/>
  <c r="F11" i="42"/>
  <c r="D11" i="41"/>
  <c r="F10" i="42"/>
  <c r="F8" i="42"/>
  <c r="F15" i="42"/>
  <c r="D15" i="42"/>
  <c r="F11" i="41"/>
  <c r="K9" i="41"/>
  <c r="K10" i="42"/>
  <c r="O7" i="42"/>
  <c r="M12" i="41"/>
  <c r="B12" i="41"/>
  <c r="B14" i="41"/>
  <c r="B15" i="41"/>
  <c r="B7" i="42"/>
  <c r="B7" i="17"/>
  <c r="D13" i="41"/>
  <c r="H7" i="42"/>
  <c r="F15" i="41"/>
  <c r="M9" i="41"/>
  <c r="M14" i="41"/>
  <c r="D12" i="42"/>
  <c r="B9" i="42"/>
  <c r="B9" i="17"/>
  <c r="B8" i="41"/>
  <c r="D15" i="41"/>
  <c r="M11" i="41"/>
  <c r="B10" i="17"/>
  <c r="B6" i="17"/>
  <c r="K12" i="42"/>
  <c r="B14" i="17"/>
  <c r="B14" i="42"/>
  <c r="B11" i="41"/>
  <c r="B11" i="17"/>
  <c r="B12" i="17"/>
  <c r="B12" i="42"/>
  <c r="M15" i="42"/>
  <c r="F15" i="17"/>
  <c r="H15" i="41"/>
  <c r="M15" i="41"/>
  <c r="O15" i="42"/>
  <c r="K15" i="41"/>
  <c r="O15" i="41"/>
  <c r="H15" i="42"/>
  <c r="K15" i="42"/>
  <c r="O14" i="42"/>
  <c r="F14" i="42"/>
  <c r="H14" i="42"/>
  <c r="O14" i="41"/>
  <c r="D14" i="42"/>
  <c r="K14" i="42"/>
  <c r="K14" i="41"/>
  <c r="H13" i="42"/>
  <c r="O13" i="41"/>
  <c r="K13" i="41"/>
  <c r="K13" i="42"/>
  <c r="M13" i="41"/>
  <c r="O13" i="42"/>
  <c r="B13" i="17"/>
  <c r="F13" i="42"/>
  <c r="M13" i="42"/>
  <c r="F12" i="42"/>
  <c r="H12" i="42"/>
  <c r="O12" i="42"/>
  <c r="D12" i="41"/>
  <c r="H12" i="41"/>
  <c r="O11" i="41"/>
  <c r="H11" i="41"/>
  <c r="H11" i="42"/>
  <c r="K11" i="41"/>
  <c r="O11" i="42"/>
  <c r="K11" i="42"/>
  <c r="O10" i="41"/>
  <c r="O10" i="42"/>
  <c r="D10" i="42"/>
  <c r="K10" i="41"/>
  <c r="H10" i="42"/>
  <c r="M10" i="42"/>
  <c r="M9" i="42"/>
  <c r="O9" i="42"/>
  <c r="K9" i="42"/>
  <c r="F9" i="42"/>
  <c r="O9" i="41"/>
  <c r="D9" i="42"/>
  <c r="H9" i="42"/>
  <c r="K8" i="41"/>
  <c r="D8" i="42"/>
  <c r="H8" i="41"/>
  <c r="O8" i="42"/>
  <c r="K8" i="42"/>
  <c r="H8" i="42"/>
  <c r="F8" i="41"/>
  <c r="O8" i="41"/>
  <c r="D8" i="41"/>
  <c r="H7" i="41"/>
  <c r="D7" i="42"/>
  <c r="M7" i="42"/>
  <c r="D7" i="41"/>
  <c r="K7" i="42"/>
  <c r="K6" i="42"/>
  <c r="D6" i="42"/>
  <c r="D6" i="41"/>
  <c r="M6" i="17"/>
  <c r="O6" i="42"/>
  <c r="H6" i="41"/>
  <c r="O6" i="41"/>
  <c r="H6" i="42"/>
  <c r="J6" i="42"/>
  <c r="F6" i="17"/>
  <c r="M8" i="17" l="1"/>
  <c r="J7" i="41"/>
  <c r="D11" i="17"/>
  <c r="J12" i="41"/>
  <c r="D15" i="17"/>
  <c r="C13" i="42"/>
  <c r="C12" i="41"/>
  <c r="J10" i="42"/>
  <c r="F11" i="17"/>
  <c r="C14" i="41"/>
  <c r="F10" i="17"/>
  <c r="P13" i="41"/>
  <c r="C10" i="42"/>
  <c r="M11" i="17"/>
  <c r="J9" i="41"/>
  <c r="B15" i="42"/>
  <c r="B15" i="17"/>
  <c r="D13" i="17"/>
  <c r="K10" i="17"/>
  <c r="M14" i="17"/>
  <c r="E10" i="41"/>
  <c r="M12" i="42"/>
  <c r="M12" i="17"/>
  <c r="C12" i="42"/>
  <c r="B8" i="42"/>
  <c r="B8" i="17"/>
  <c r="H10" i="41"/>
  <c r="H14" i="41"/>
  <c r="H9" i="41"/>
  <c r="D10" i="41"/>
  <c r="H13" i="41"/>
  <c r="F13" i="41"/>
  <c r="L7" i="41"/>
  <c r="K7" i="41"/>
  <c r="F14" i="41"/>
  <c r="G7" i="42"/>
  <c r="C7" i="42"/>
  <c r="O12" i="41"/>
  <c r="G9" i="42"/>
  <c r="F7" i="17"/>
  <c r="F7" i="41"/>
  <c r="L6" i="41"/>
  <c r="J6" i="41"/>
  <c r="M7" i="41"/>
  <c r="P7" i="41"/>
  <c r="O7" i="41"/>
  <c r="F9" i="41"/>
  <c r="K12" i="41"/>
  <c r="G6" i="41"/>
  <c r="C6" i="41"/>
  <c r="D12" i="17"/>
  <c r="D14" i="41"/>
  <c r="H15" i="17"/>
  <c r="O15" i="17"/>
  <c r="C15" i="42"/>
  <c r="K15" i="17"/>
  <c r="M15" i="17"/>
  <c r="P15" i="42"/>
  <c r="C15" i="41"/>
  <c r="D14" i="17"/>
  <c r="O14" i="17"/>
  <c r="K14" i="17"/>
  <c r="E14" i="42"/>
  <c r="J14" i="41"/>
  <c r="K13" i="17"/>
  <c r="J13" i="42"/>
  <c r="O13" i="17"/>
  <c r="M13" i="17"/>
  <c r="N12" i="41"/>
  <c r="J12" i="42"/>
  <c r="K12" i="17"/>
  <c r="O12" i="17"/>
  <c r="F12" i="17"/>
  <c r="J11" i="42"/>
  <c r="J11" i="41"/>
  <c r="O11" i="17"/>
  <c r="C11" i="42"/>
  <c r="K11" i="17"/>
  <c r="C11" i="41"/>
  <c r="H11" i="17"/>
  <c r="M10" i="17"/>
  <c r="I10" i="42"/>
  <c r="O10" i="17"/>
  <c r="J10" i="41"/>
  <c r="O9" i="17"/>
  <c r="J9" i="42"/>
  <c r="K9" i="17"/>
  <c r="M9" i="17"/>
  <c r="J8" i="42"/>
  <c r="O8" i="17"/>
  <c r="K8" i="17"/>
  <c r="H8" i="17"/>
  <c r="J8" i="41"/>
  <c r="F8" i="17"/>
  <c r="D8" i="17"/>
  <c r="M7" i="17"/>
  <c r="K7" i="17"/>
  <c r="E7" i="41"/>
  <c r="J7" i="42"/>
  <c r="H7" i="17"/>
  <c r="O7" i="17"/>
  <c r="E7" i="42"/>
  <c r="D7" i="17"/>
  <c r="I7" i="42"/>
  <c r="P6" i="41"/>
  <c r="D6" i="17"/>
  <c r="J6" i="17"/>
  <c r="N6" i="42"/>
  <c r="N6" i="17"/>
  <c r="H6" i="17"/>
  <c r="I6" i="41"/>
  <c r="L6" i="42"/>
  <c r="K6" i="17"/>
  <c r="Q6" i="41"/>
  <c r="N6" i="41"/>
  <c r="E6" i="41"/>
  <c r="P6" i="42"/>
  <c r="P10" i="42" l="1"/>
  <c r="P12" i="41"/>
  <c r="E13" i="42"/>
  <c r="N9" i="41"/>
  <c r="N7" i="41"/>
  <c r="L11" i="41"/>
  <c r="P9" i="41"/>
  <c r="I13" i="42"/>
  <c r="G13" i="42"/>
  <c r="G14" i="41"/>
  <c r="J13" i="41"/>
  <c r="E12" i="41"/>
  <c r="L10" i="42"/>
  <c r="E10" i="42"/>
  <c r="I12" i="42"/>
  <c r="C12" i="17"/>
  <c r="I9" i="42"/>
  <c r="I12" i="41"/>
  <c r="Q12" i="41"/>
  <c r="Q10" i="42"/>
  <c r="G12" i="41"/>
  <c r="N10" i="42"/>
  <c r="P10" i="41"/>
  <c r="G12" i="42"/>
  <c r="E12" i="42"/>
  <c r="L12" i="41"/>
  <c r="G10" i="42"/>
  <c r="L13" i="41"/>
  <c r="N13" i="41"/>
  <c r="C8" i="17"/>
  <c r="E9" i="42"/>
  <c r="I14" i="41"/>
  <c r="I10" i="41"/>
  <c r="E14" i="41"/>
  <c r="C13" i="41"/>
  <c r="I13" i="17"/>
  <c r="N9" i="42"/>
  <c r="I8" i="42"/>
  <c r="E8" i="42"/>
  <c r="L9" i="42"/>
  <c r="P9" i="42"/>
  <c r="L9" i="41"/>
  <c r="Q9" i="41"/>
  <c r="G13" i="41"/>
  <c r="I13" i="41"/>
  <c r="P8" i="42"/>
  <c r="E13" i="41"/>
  <c r="C8" i="42"/>
  <c r="G8" i="42"/>
  <c r="I15" i="42"/>
  <c r="Q13" i="41"/>
  <c r="C10" i="41"/>
  <c r="G10" i="41"/>
  <c r="I10" i="17"/>
  <c r="L10" i="17"/>
  <c r="P8" i="41"/>
  <c r="Q7" i="41"/>
  <c r="G8" i="41"/>
  <c r="C8" i="41"/>
  <c r="D10" i="17"/>
  <c r="H10" i="17"/>
  <c r="F13" i="17"/>
  <c r="I9" i="41"/>
  <c r="H13" i="17"/>
  <c r="Q6" i="42"/>
  <c r="C6" i="42"/>
  <c r="F14" i="17"/>
  <c r="I15" i="41"/>
  <c r="P11" i="41"/>
  <c r="H12" i="17"/>
  <c r="C14" i="17"/>
  <c r="C14" i="42"/>
  <c r="I6" i="42"/>
  <c r="I7" i="41"/>
  <c r="C7" i="41"/>
  <c r="F9" i="17"/>
  <c r="P12" i="42"/>
  <c r="C9" i="41"/>
  <c r="E9" i="41"/>
  <c r="D9" i="17"/>
  <c r="P14" i="42"/>
  <c r="J14" i="42"/>
  <c r="C9" i="42"/>
  <c r="C9" i="17"/>
  <c r="H14" i="17"/>
  <c r="N15" i="42"/>
  <c r="J15" i="42"/>
  <c r="H9" i="17"/>
  <c r="E6" i="42"/>
  <c r="P6" i="17"/>
  <c r="O6" i="17"/>
  <c r="Q15" i="41"/>
  <c r="J15" i="41"/>
  <c r="G9" i="41"/>
  <c r="L15" i="42"/>
  <c r="L15" i="41"/>
  <c r="N15" i="41"/>
  <c r="Q15" i="42"/>
  <c r="E15" i="41"/>
  <c r="G15" i="41"/>
  <c r="C15" i="17"/>
  <c r="G15" i="42"/>
  <c r="E15" i="42"/>
  <c r="P15" i="41"/>
  <c r="Q14" i="41"/>
  <c r="N14" i="41"/>
  <c r="P14" i="41"/>
  <c r="L14" i="41"/>
  <c r="G14" i="42"/>
  <c r="Q14" i="42"/>
  <c r="N14" i="42"/>
  <c r="I14" i="42"/>
  <c r="L14" i="42"/>
  <c r="Q13" i="42"/>
  <c r="L13" i="17"/>
  <c r="L13" i="42"/>
  <c r="N13" i="42"/>
  <c r="P13" i="42"/>
  <c r="Q12" i="42"/>
  <c r="N12" i="42"/>
  <c r="J12" i="17"/>
  <c r="L12" i="42"/>
  <c r="C11" i="17"/>
  <c r="E11" i="42"/>
  <c r="G11" i="42"/>
  <c r="I11" i="42"/>
  <c r="E11" i="41"/>
  <c r="G11" i="41"/>
  <c r="Q11" i="42"/>
  <c r="J11" i="17"/>
  <c r="N11" i="42"/>
  <c r="L11" i="42"/>
  <c r="P11" i="42"/>
  <c r="I11" i="41"/>
  <c r="Q11" i="41"/>
  <c r="N11" i="41"/>
  <c r="Q10" i="41"/>
  <c r="N10" i="41"/>
  <c r="L10" i="41"/>
  <c r="Q9" i="42"/>
  <c r="L9" i="17"/>
  <c r="Q8" i="42"/>
  <c r="J8" i="17"/>
  <c r="N8" i="42"/>
  <c r="I8" i="41"/>
  <c r="E8" i="41"/>
  <c r="Q8" i="41"/>
  <c r="N8" i="41"/>
  <c r="L8" i="42"/>
  <c r="L8" i="41"/>
  <c r="Q7" i="42"/>
  <c r="P7" i="42"/>
  <c r="N7" i="42"/>
  <c r="L7" i="42"/>
  <c r="G7" i="41"/>
  <c r="L6" i="17"/>
  <c r="Q6" i="17"/>
  <c r="G6" i="42"/>
  <c r="G8" i="17" l="1"/>
  <c r="I12" i="17"/>
  <c r="I8" i="17"/>
  <c r="P10" i="17"/>
  <c r="E12" i="17"/>
  <c r="G12" i="17"/>
  <c r="E8" i="17"/>
  <c r="N10" i="17"/>
  <c r="E9" i="17"/>
  <c r="C10" i="17"/>
  <c r="G10" i="17"/>
  <c r="E10" i="17"/>
  <c r="C13" i="17"/>
  <c r="E13" i="17"/>
  <c r="L12" i="17"/>
  <c r="J10" i="17"/>
  <c r="P12" i="17"/>
  <c r="Q10" i="17"/>
  <c r="G13" i="17"/>
  <c r="I14" i="17"/>
  <c r="I11" i="17"/>
  <c r="G9" i="17"/>
  <c r="I9" i="17"/>
  <c r="Q15" i="17"/>
  <c r="J15" i="17"/>
  <c r="G14" i="17"/>
  <c r="E6" i="17"/>
  <c r="Q7" i="17"/>
  <c r="J7" i="17"/>
  <c r="L14" i="17"/>
  <c r="J14" i="17"/>
  <c r="Q9" i="17"/>
  <c r="J9" i="17"/>
  <c r="N9" i="17"/>
  <c r="I6" i="17"/>
  <c r="P9" i="17"/>
  <c r="E14" i="17"/>
  <c r="Q13" i="17"/>
  <c r="J13" i="17"/>
  <c r="G7" i="17"/>
  <c r="C7" i="17"/>
  <c r="G6" i="17"/>
  <c r="C6" i="17"/>
  <c r="G15" i="17"/>
  <c r="E15" i="17"/>
  <c r="N15" i="17"/>
  <c r="I15" i="17"/>
  <c r="L15" i="17"/>
  <c r="P15" i="17"/>
  <c r="Q14" i="17"/>
  <c r="N14" i="17"/>
  <c r="P14" i="17"/>
  <c r="P13" i="17"/>
  <c r="N13" i="17"/>
  <c r="Q12" i="17"/>
  <c r="N12" i="17"/>
  <c r="Q11" i="17"/>
  <c r="N11" i="17"/>
  <c r="P11" i="17"/>
  <c r="G11" i="17"/>
  <c r="E11" i="17"/>
  <c r="L11" i="17"/>
  <c r="Q8" i="17"/>
  <c r="N8" i="17"/>
  <c r="L8" i="17"/>
  <c r="P8" i="17"/>
  <c r="I7" i="17"/>
  <c r="P7" i="17"/>
  <c r="N7" i="17"/>
  <c r="L7" i="17"/>
  <c r="E7" i="17"/>
  <c r="H5" i="42" l="1"/>
  <c r="B4" i="41" l="1"/>
  <c r="B5" i="42"/>
  <c r="H4" i="42"/>
  <c r="H4" i="41"/>
  <c r="K4" i="42"/>
  <c r="M4" i="42"/>
  <c r="K4" i="41"/>
  <c r="M4" i="41"/>
  <c r="F4" i="41"/>
  <c r="H5" i="41"/>
  <c r="M5" i="41"/>
  <c r="K5" i="42"/>
  <c r="B5" i="41"/>
  <c r="F5" i="42"/>
  <c r="B4" i="17" l="1"/>
  <c r="B4" i="42"/>
  <c r="M5" i="42"/>
  <c r="D5" i="41"/>
  <c r="D4" i="41"/>
  <c r="H4" i="17"/>
  <c r="F4" i="42"/>
  <c r="M4" i="17"/>
  <c r="O4" i="42"/>
  <c r="K4" i="17"/>
  <c r="O4" i="41"/>
  <c r="D4" i="42"/>
  <c r="D5" i="42"/>
  <c r="B5" i="17"/>
  <c r="M5" i="17"/>
  <c r="J5" i="41"/>
  <c r="F5" i="41"/>
  <c r="O5" i="42"/>
  <c r="H5" i="17"/>
  <c r="B17" i="41"/>
  <c r="M17" i="41"/>
  <c r="L4" i="41" l="1"/>
  <c r="J4" i="41"/>
  <c r="L4" i="42"/>
  <c r="J4" i="42"/>
  <c r="N5" i="41"/>
  <c r="F5" i="17"/>
  <c r="L5" i="41"/>
  <c r="K5" i="41"/>
  <c r="G5" i="42"/>
  <c r="C5" i="42"/>
  <c r="P5" i="41"/>
  <c r="O5" i="41"/>
  <c r="P4" i="41"/>
  <c r="N4" i="42"/>
  <c r="N4" i="41"/>
  <c r="P4" i="42"/>
  <c r="O4" i="17"/>
  <c r="D4" i="17"/>
  <c r="F4" i="17"/>
  <c r="P5" i="42"/>
  <c r="E5" i="42"/>
  <c r="D5" i="17"/>
  <c r="Q5" i="42"/>
  <c r="I5" i="42"/>
  <c r="C5" i="41"/>
  <c r="B17" i="42"/>
  <c r="B17" i="17"/>
  <c r="D17" i="42"/>
  <c r="F17" i="42"/>
  <c r="E4" i="41" l="1"/>
  <c r="C4" i="41"/>
  <c r="N4" i="17"/>
  <c r="J4" i="17"/>
  <c r="G4" i="42"/>
  <c r="C4" i="42"/>
  <c r="J5" i="42"/>
  <c r="L5" i="42"/>
  <c r="N5" i="42"/>
  <c r="J5" i="17"/>
  <c r="K5" i="17"/>
  <c r="G5" i="17"/>
  <c r="O5" i="17"/>
  <c r="O17" i="17" s="1"/>
  <c r="G5" i="41"/>
  <c r="P4" i="17"/>
  <c r="I4" i="42"/>
  <c r="E4" i="42"/>
  <c r="Q4" i="42"/>
  <c r="L4" i="17"/>
  <c r="G4" i="41"/>
  <c r="I4" i="41"/>
  <c r="Q4" i="41"/>
  <c r="E5" i="41"/>
  <c r="I5" i="41"/>
  <c r="Q5" i="41"/>
  <c r="D17" i="17"/>
  <c r="O17" i="42"/>
  <c r="D17" i="41"/>
  <c r="F17" i="17"/>
  <c r="F17" i="41"/>
  <c r="O17" i="41"/>
  <c r="H17" i="41"/>
  <c r="M17" i="42"/>
  <c r="K17" i="42"/>
  <c r="K17" i="41"/>
  <c r="H17" i="42"/>
  <c r="I4" i="17" l="1"/>
  <c r="C4" i="17"/>
  <c r="E5" i="17"/>
  <c r="Q5" i="17"/>
  <c r="N5" i="17"/>
  <c r="P5" i="17"/>
  <c r="L5" i="17"/>
  <c r="I5" i="17"/>
  <c r="C5" i="17"/>
  <c r="Q4" i="17"/>
  <c r="E4" i="17"/>
  <c r="G4" i="17"/>
  <c r="K17" i="17"/>
  <c r="J17" i="42"/>
  <c r="N17" i="42" s="1"/>
  <c r="H17" i="17"/>
  <c r="J17" i="41"/>
  <c r="L17" i="41" s="1"/>
  <c r="M17" i="17"/>
  <c r="C17" i="41"/>
  <c r="I17" i="41" s="1"/>
  <c r="C17" i="42"/>
  <c r="L17" i="42" l="1"/>
  <c r="G17" i="42"/>
  <c r="E17" i="42"/>
  <c r="I17" i="42"/>
  <c r="C17" i="17"/>
  <c r="I17" i="17" s="1"/>
  <c r="J17" i="17"/>
  <c r="P17" i="17" s="1"/>
  <c r="E17" i="41"/>
  <c r="G17" i="41"/>
  <c r="P17" i="41"/>
  <c r="N17" i="41"/>
  <c r="Q17" i="41"/>
  <c r="Q17" i="42"/>
  <c r="P17" i="42"/>
  <c r="N17" i="17" l="1"/>
  <c r="L17" i="17"/>
  <c r="Q17" i="17"/>
  <c r="G17" i="17"/>
  <c r="E17" i="17"/>
</calcChain>
</file>

<file path=xl/sharedStrings.xml><?xml version="1.0" encoding="utf-8"?>
<sst xmlns="http://schemas.openxmlformats.org/spreadsheetml/2006/main" count="842" uniqueCount="80">
  <si>
    <t>APPS</t>
  </si>
  <si>
    <t>ALL DISPOSITIONS</t>
  </si>
  <si>
    <t>EXPEDITED DISPOSITIONS</t>
  </si>
  <si>
    <t>TIMELY</t>
  </si>
  <si>
    <t>UNTIMELY</t>
  </si>
  <si>
    <t>%</t>
  </si>
  <si>
    <t>UNIT/SEC/BR</t>
  </si>
  <si>
    <t>TOTAL</t>
  </si>
  <si>
    <t>#</t>
  </si>
  <si>
    <t># AG</t>
  </si>
  <si>
    <t xml:space="preserve"> % AG</t>
  </si>
  <si>
    <t># CC</t>
  </si>
  <si>
    <t xml:space="preserve"> % CC</t>
  </si>
  <si>
    <t>% CC</t>
  </si>
  <si>
    <t>OF EXP</t>
  </si>
  <si>
    <t>OB TOTAL</t>
  </si>
  <si>
    <t>Sec 4 TOTAL</t>
  </si>
  <si>
    <t>Sec 5 TOTAL</t>
  </si>
  <si>
    <t>632 - Kamuela</t>
  </si>
  <si>
    <t>633 - S. Kona</t>
  </si>
  <si>
    <t>635 - Ka'u</t>
  </si>
  <si>
    <t>664 - N. Kona</t>
  </si>
  <si>
    <t>Sec 6 TOTAL</t>
  </si>
  <si>
    <t>Sec 7 TOTAL</t>
  </si>
  <si>
    <t>852 - Molokai</t>
  </si>
  <si>
    <t>853 - Lanai Sub</t>
  </si>
  <si>
    <t>Sec 8 TOTAL</t>
  </si>
  <si>
    <t>NIB TOTAL</t>
  </si>
  <si>
    <t>State TOTAL</t>
  </si>
  <si>
    <t>REC'D</t>
  </si>
  <si>
    <t>OCTOBER</t>
  </si>
  <si>
    <t>NOVEMBER</t>
  </si>
  <si>
    <t>DECEMBER</t>
  </si>
  <si>
    <t>JANUARY</t>
  </si>
  <si>
    <t>FEBRUARY</t>
  </si>
  <si>
    <t>MARCH</t>
  </si>
  <si>
    <t>APRIL</t>
  </si>
  <si>
    <t>MAY</t>
  </si>
  <si>
    <t>JUNE</t>
  </si>
  <si>
    <t>JULY</t>
  </si>
  <si>
    <t>AUGUST</t>
  </si>
  <si>
    <t>SEPTEMBER</t>
  </si>
  <si>
    <t>MONTH</t>
  </si>
  <si>
    <t>TOTALS:</t>
  </si>
  <si>
    <t>160 - KPT</t>
  </si>
  <si>
    <t>170 - OR&amp;L</t>
  </si>
  <si>
    <t>190 - Waipahu</t>
  </si>
  <si>
    <t>250 - Kapolei</t>
  </si>
  <si>
    <t>270 - Waianae</t>
  </si>
  <si>
    <t>290 - Wahiawa</t>
  </si>
  <si>
    <t>370 - Pohulani</t>
  </si>
  <si>
    <t>444 - West</t>
  </si>
  <si>
    <t>575 - S. Hilo</t>
  </si>
  <si>
    <t>777 - State Bldg</t>
  </si>
  <si>
    <t>779 - Lunalilo</t>
  </si>
  <si>
    <t>526 - N. Hilo</t>
  </si>
  <si>
    <t>OS1 TOTAL</t>
  </si>
  <si>
    <t>OS2 TOTAL</t>
  </si>
  <si>
    <t>306/390 - Koolau</t>
  </si>
  <si>
    <t>OS3 TOTAL</t>
  </si>
  <si>
    <t>OS4 TOTAL</t>
  </si>
  <si>
    <t>445 - East</t>
  </si>
  <si>
    <t>634 - Kohala Sub</t>
  </si>
  <si>
    <t>FFY</t>
  </si>
  <si>
    <t>Twelve-month period from October through September.</t>
  </si>
  <si>
    <t>Total Applications Received</t>
  </si>
  <si>
    <r>
      <t xml:space="preserve">The applications included in </t>
    </r>
    <r>
      <rPr>
        <b/>
        <sz val="10"/>
        <color rgb="FF000000"/>
        <rFont val="Arial"/>
        <family val="2"/>
      </rPr>
      <t>Total Applications Received</t>
    </r>
    <r>
      <rPr>
        <sz val="10"/>
        <color rgb="FF000000"/>
        <rFont val="Arial"/>
        <family val="2"/>
      </rPr>
      <t xml:space="preserve"> figure are counted in the year the application was received.</t>
    </r>
  </si>
  <si>
    <t>Dispositions</t>
  </si>
  <si>
    <r>
      <t xml:space="preserve">A completed application process; when a case is determined eligible or ineligible for SNAP benefits.  Dispositions are counted in the year that the </t>
    </r>
    <r>
      <rPr>
        <u/>
        <sz val="10"/>
        <color rgb="FF000000"/>
        <rFont val="Arial"/>
        <family val="2"/>
      </rPr>
      <t>application process</t>
    </r>
    <r>
      <rPr>
        <sz val="10"/>
        <color rgb="FF000000"/>
        <rFont val="Arial"/>
        <family val="2"/>
      </rPr>
      <t xml:space="preserve"> was completed.</t>
    </r>
  </si>
  <si>
    <t>Expedited Dispositions</t>
  </si>
  <si>
    <t>If the household has little or no money and is in need of immediate SNAP assistance, the household may qualify for expedited service or the opportunity to participate within seven days of the application date.</t>
  </si>
  <si>
    <t>Timely</t>
  </si>
  <si>
    <r>
      <t xml:space="preserve">A case is considered to be processed </t>
    </r>
    <r>
      <rPr>
        <b/>
        <sz val="10"/>
        <color rgb="FF000000"/>
        <rFont val="Arial"/>
        <family val="2"/>
      </rPr>
      <t>timely</t>
    </r>
    <r>
      <rPr>
        <sz val="10"/>
        <color rgb="FF000000"/>
        <rFont val="Arial"/>
        <family val="2"/>
      </rPr>
      <t xml:space="preserve"> if the household has an opportunity to participate within seven days of the application date for an </t>
    </r>
    <r>
      <rPr>
        <b/>
        <sz val="10"/>
        <color rgb="FF000000"/>
        <rFont val="Arial"/>
        <family val="2"/>
      </rPr>
      <t>expedited</t>
    </r>
    <r>
      <rPr>
        <sz val="10"/>
        <color rgb="FF000000"/>
        <rFont val="Arial"/>
        <family val="2"/>
      </rPr>
      <t xml:space="preserve"> service case, and within 30-days of the application date for a regular processed case.</t>
    </r>
  </si>
  <si>
    <t>Untimely - AG</t>
  </si>
  <si>
    <r>
      <t xml:space="preserve">Cases that are not processed within the seven or 30-day processing requirement listed above due to </t>
    </r>
    <r>
      <rPr>
        <b/>
        <sz val="10"/>
        <color rgb="FF000000"/>
        <rFont val="Arial"/>
        <family val="2"/>
      </rPr>
      <t>agency-caused delays (AG)</t>
    </r>
    <r>
      <rPr>
        <sz val="10"/>
        <color rgb="FF000000"/>
        <rFont val="Arial"/>
        <family val="2"/>
      </rPr>
      <t xml:space="preserve"> are considered to be </t>
    </r>
    <r>
      <rPr>
        <b/>
        <sz val="10"/>
        <color rgb="FF000000"/>
        <rFont val="Arial"/>
        <family val="2"/>
      </rPr>
      <t>untimely</t>
    </r>
    <r>
      <rPr>
        <sz val="10"/>
        <color rgb="FF000000"/>
        <rFont val="Arial"/>
        <family val="2"/>
      </rPr>
      <t xml:space="preserve">. </t>
    </r>
  </si>
  <si>
    <t>Untimely - CC</t>
  </si>
  <si>
    <r>
      <t>Cases that were properly pended because of an</t>
    </r>
    <r>
      <rPr>
        <b/>
        <sz val="10"/>
        <color rgb="FF000000"/>
        <rFont val="Arial"/>
        <family val="2"/>
      </rPr>
      <t xml:space="preserve"> applicant-caused delay</t>
    </r>
    <r>
      <rPr>
        <sz val="10"/>
        <color rgb="FF000000"/>
        <rFont val="Arial"/>
        <family val="2"/>
      </rPr>
      <t xml:space="preserve"> </t>
    </r>
    <r>
      <rPr>
        <b/>
        <sz val="10"/>
        <color rgb="FF000000"/>
        <rFont val="Arial"/>
        <family val="2"/>
      </rPr>
      <t>(CC)</t>
    </r>
    <r>
      <rPr>
        <sz val="10"/>
        <color rgb="FF000000"/>
        <rFont val="Arial"/>
        <family val="2"/>
      </rPr>
      <t>, such as a client missing an interview for an expedited application or a household’s failure to provide verification, which resulted in the action being coded as untimely, even though the State agency was in full compliance with program regulations.</t>
    </r>
  </si>
  <si>
    <t>Key Terms Used in Table</t>
  </si>
  <si>
    <t>% of EXP</t>
  </si>
  <si>
    <t>Proportion of All Dispositions that are Expedited Dispositions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</si>
</sst>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ont>
    <font>
      <sz val="10"/>
      <name val="Arial"/>
      <family val="2"/>
    </font>
    <font>
      <sz val="12"/>
      <name val="Arial"/>
      <family val="2"/>
    </font>
    <font>
      <b/>
      <sz val="12"/>
      <name val="Arial"/>
      <family val="2"/>
    </font>
    <font>
      <sz val="12"/>
      <color indexed="10"/>
      <name val="Arial"/>
      <family val="2"/>
    </font>
    <font>
      <b/>
      <sz val="12"/>
      <color indexed="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color rgb="FF000000"/>
      <name val="Century Gothic"/>
      <family val="2"/>
    </font>
    <font>
      <sz val="10"/>
      <color rgb="FF000000"/>
      <name val="Arial"/>
      <family val="2"/>
    </font>
    <font>
      <b/>
      <sz val="10"/>
      <color rgb="FF000000"/>
      <name val="Arial"/>
      <family val="2"/>
    </font>
    <font>
      <u/>
      <sz val="10"/>
      <color rgb="FF00000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9" fontId="24" fillId="0" borderId="0" applyFont="0" applyFill="0" applyBorder="0" applyAlignment="0" applyProtection="0"/>
    <xf numFmtId="0" fontId="1" fillId="0" borderId="0"/>
  </cellStyleXfs>
  <cellXfs count="113">
    <xf numFmtId="0" fontId="0" fillId="0" borderId="0" xfId="0"/>
    <xf numFmtId="0" fontId="2" fillId="0" borderId="0" xfId="0" applyFont="1"/>
    <xf numFmtId="0" fontId="3" fillId="0" borderId="0" xfId="0" applyFont="1" applyBorder="1" applyAlignment="1"/>
    <xf numFmtId="0" fontId="3" fillId="0" borderId="10" xfId="0" applyFont="1" applyBorder="1" applyAlignment="1">
      <alignment horizontal="center"/>
    </xf>
    <xf numFmtId="164"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4" fontId="3" fillId="0" borderId="13" xfId="0" applyNumberFormat="1" applyFont="1" applyBorder="1" applyAlignment="1">
      <alignment horizontal="center"/>
    </xf>
    <xf numFmtId="164" fontId="3" fillId="0" borderId="12" xfId="0" applyNumberFormat="1" applyFont="1" applyBorder="1" applyAlignment="1">
      <alignment horizontal="center"/>
    </xf>
    <xf numFmtId="164" fontId="4" fillId="0" borderId="12" xfId="0" applyNumberFormat="1" applyFont="1" applyFill="1" applyBorder="1" applyAlignment="1">
      <alignment horizontal="center"/>
    </xf>
    <xf numFmtId="164" fontId="4" fillId="0" borderId="12" xfId="0" applyNumberFormat="1" applyFont="1" applyBorder="1" applyAlignment="1">
      <alignment horizontal="center"/>
    </xf>
    <xf numFmtId="164" fontId="5" fillId="0" borderId="12" xfId="0" applyNumberFormat="1" applyFont="1" applyBorder="1" applyAlignment="1">
      <alignment horizontal="center"/>
    </xf>
    <xf numFmtId="164" fontId="2" fillId="0" borderId="0" xfId="0" applyNumberFormat="1" applyFont="1" applyFill="1" applyAlignment="1">
      <alignment horizontal="center"/>
    </xf>
    <xf numFmtId="164" fontId="2" fillId="0" borderId="0" xfId="0" applyNumberFormat="1" applyFont="1" applyAlignment="1">
      <alignment horizontal="center"/>
    </xf>
    <xf numFmtId="0" fontId="3" fillId="0" borderId="14" xfId="0" applyFont="1" applyBorder="1" applyAlignment="1">
      <alignment horizontal="left"/>
    </xf>
    <xf numFmtId="164" fontId="3" fillId="0" borderId="15" xfId="0" applyNumberFormat="1" applyFont="1" applyBorder="1" applyAlignment="1">
      <alignment horizontal="center"/>
    </xf>
    <xf numFmtId="0" fontId="2" fillId="0" borderId="12" xfId="0" applyFont="1" applyBorder="1"/>
    <xf numFmtId="0" fontId="2" fillId="0" borderId="12" xfId="0" applyFont="1" applyFill="1" applyBorder="1"/>
    <xf numFmtId="0" fontId="2" fillId="0" borderId="0" xfId="0" applyFont="1" applyBorder="1"/>
    <xf numFmtId="164" fontId="2" fillId="0" borderId="0" xfId="0" applyNumberFormat="1" applyFont="1" applyFill="1" applyBorder="1" applyAlignment="1">
      <alignment horizontal="center"/>
    </xf>
    <xf numFmtId="164" fontId="2" fillId="0" borderId="0" xfId="0" applyNumberFormat="1" applyFont="1" applyBorder="1" applyAlignment="1">
      <alignment horizontal="center"/>
    </xf>
    <xf numFmtId="3" fontId="2" fillId="0" borderId="12" xfId="0" applyNumberFormat="1" applyFont="1" applyBorder="1" applyAlignment="1" applyProtection="1">
      <protection locked="0"/>
    </xf>
    <xf numFmtId="3" fontId="2" fillId="0" borderId="0" xfId="0" applyNumberFormat="1" applyFont="1" applyBorder="1" applyAlignment="1"/>
    <xf numFmtId="3" fontId="5" fillId="0" borderId="12" xfId="0" applyNumberFormat="1" applyFont="1" applyBorder="1" applyAlignment="1" applyProtection="1"/>
    <xf numFmtId="3" fontId="3" fillId="0" borderId="0" xfId="0" applyNumberFormat="1" applyFont="1" applyBorder="1" applyAlignment="1"/>
    <xf numFmtId="3" fontId="2" fillId="0" borderId="12" xfId="0" applyNumberFormat="1" applyFont="1" applyFill="1" applyBorder="1" applyAlignment="1" applyProtection="1">
      <protection locked="0"/>
    </xf>
    <xf numFmtId="3" fontId="2" fillId="0" borderId="0" xfId="0" applyNumberFormat="1" applyFont="1" applyFill="1" applyAlignment="1"/>
    <xf numFmtId="3" fontId="2" fillId="0" borderId="0" xfId="0" applyNumberFormat="1" applyFont="1" applyAlignment="1"/>
    <xf numFmtId="3" fontId="0" fillId="0" borderId="0" xfId="0" applyNumberFormat="1" applyAlignment="1"/>
    <xf numFmtId="3" fontId="3" fillId="0" borderId="15" xfId="0" applyNumberFormat="1" applyFont="1" applyBorder="1" applyAlignment="1"/>
    <xf numFmtId="3" fontId="2" fillId="0" borderId="16" xfId="0" applyNumberFormat="1" applyFont="1" applyBorder="1" applyAlignment="1"/>
    <xf numFmtId="3" fontId="3" fillId="0" borderId="11" xfId="0" applyNumberFormat="1" applyFont="1" applyBorder="1" applyAlignment="1">
      <alignment horizontal="center"/>
    </xf>
    <xf numFmtId="3" fontId="3" fillId="0" borderId="15" xfId="0" applyNumberFormat="1" applyFont="1" applyBorder="1" applyAlignment="1">
      <alignment horizontal="center"/>
    </xf>
    <xf numFmtId="3" fontId="3" fillId="0" borderId="10" xfId="0" applyNumberFormat="1" applyFont="1" applyBorder="1" applyAlignment="1">
      <alignment horizontal="center"/>
    </xf>
    <xf numFmtId="3" fontId="3" fillId="0" borderId="17" xfId="0" applyNumberFormat="1" applyFont="1" applyBorder="1" applyAlignment="1">
      <alignment horizontal="center"/>
    </xf>
    <xf numFmtId="3" fontId="3" fillId="0" borderId="10" xfId="0" applyNumberFormat="1" applyFont="1" applyFill="1" applyBorder="1" applyAlignment="1">
      <alignment horizontal="center"/>
    </xf>
    <xf numFmtId="3" fontId="2" fillId="0" borderId="12" xfId="0" applyNumberFormat="1" applyFont="1" applyBorder="1" applyAlignment="1"/>
    <xf numFmtId="3" fontId="5" fillId="0" borderId="12" xfId="0" applyNumberFormat="1" applyFont="1" applyBorder="1" applyAlignment="1"/>
    <xf numFmtId="3" fontId="3" fillId="0" borderId="10" xfId="0" applyNumberFormat="1" applyFont="1" applyBorder="1" applyAlignment="1">
      <alignment horizontal="center" wrapText="1"/>
    </xf>
    <xf numFmtId="3" fontId="2" fillId="0" borderId="0" xfId="0" applyNumberFormat="1" applyFont="1" applyFill="1" applyBorder="1" applyAlignment="1"/>
    <xf numFmtId="164" fontId="5" fillId="0" borderId="12" xfId="0" applyNumberFormat="1" applyFont="1" applyFill="1" applyBorder="1" applyAlignment="1">
      <alignment horizontal="center"/>
    </xf>
    <xf numFmtId="0" fontId="5" fillId="0" borderId="12" xfId="0" applyFont="1" applyFill="1" applyBorder="1" applyAlignment="1">
      <alignment horizontal="right"/>
    </xf>
    <xf numFmtId="3" fontId="4" fillId="0" borderId="12" xfId="0" applyNumberFormat="1" applyFont="1" applyBorder="1" applyAlignment="1" applyProtection="1"/>
    <xf numFmtId="0" fontId="2" fillId="0" borderId="0" xfId="43" applyFont="1"/>
    <xf numFmtId="3" fontId="3" fillId="0" borderId="11" xfId="43" applyNumberFormat="1" applyFont="1" applyBorder="1" applyAlignment="1">
      <alignment horizontal="center"/>
    </xf>
    <xf numFmtId="0" fontId="1" fillId="0" borderId="0" xfId="43"/>
    <xf numFmtId="0" fontId="3" fillId="0" borderId="0" xfId="43" applyFont="1" applyBorder="1" applyAlignment="1"/>
    <xf numFmtId="3" fontId="3" fillId="0" borderId="15" xfId="43" applyNumberFormat="1" applyFont="1" applyBorder="1" applyAlignment="1">
      <alignment horizontal="center"/>
    </xf>
    <xf numFmtId="3" fontId="2" fillId="0" borderId="16" xfId="43" applyNumberFormat="1" applyFont="1" applyBorder="1" applyAlignment="1"/>
    <xf numFmtId="3" fontId="3" fillId="0" borderId="11" xfId="43" applyNumberFormat="1" applyFont="1" applyBorder="1" applyAlignment="1"/>
    <xf numFmtId="164" fontId="3" fillId="0" borderId="11" xfId="43" applyNumberFormat="1" applyFont="1" applyBorder="1" applyAlignment="1">
      <alignment horizontal="center"/>
    </xf>
    <xf numFmtId="0" fontId="3" fillId="0" borderId="14" xfId="43" applyFont="1" applyBorder="1" applyAlignment="1">
      <alignment horizontal="left"/>
    </xf>
    <xf numFmtId="3" fontId="3" fillId="0" borderId="10" xfId="43" applyNumberFormat="1" applyFont="1" applyBorder="1" applyAlignment="1">
      <alignment horizontal="center"/>
    </xf>
    <xf numFmtId="3" fontId="3" fillId="0" borderId="17" xfId="43" applyNumberFormat="1" applyFont="1" applyBorder="1" applyAlignment="1">
      <alignment horizontal="center"/>
    </xf>
    <xf numFmtId="164" fontId="3" fillId="0" borderId="10" xfId="43" applyNumberFormat="1" applyFont="1" applyFill="1" applyBorder="1" applyAlignment="1">
      <alignment horizontal="center"/>
    </xf>
    <xf numFmtId="3" fontId="3" fillId="0" borderId="10" xfId="43" applyNumberFormat="1" applyFont="1" applyFill="1" applyBorder="1" applyAlignment="1">
      <alignment horizontal="center"/>
    </xf>
    <xf numFmtId="164" fontId="3" fillId="0" borderId="10" xfId="43" applyNumberFormat="1" applyFont="1" applyBorder="1" applyAlignment="1">
      <alignment horizontal="center"/>
    </xf>
    <xf numFmtId="164" fontId="3" fillId="0" borderId="13" xfId="43" applyNumberFormat="1" applyFont="1" applyBorder="1" applyAlignment="1">
      <alignment horizontal="center"/>
    </xf>
    <xf numFmtId="0" fontId="3" fillId="0" borderId="10" xfId="43" applyFont="1" applyBorder="1" applyAlignment="1">
      <alignment horizontal="center"/>
    </xf>
    <xf numFmtId="164" fontId="3" fillId="0" borderId="12" xfId="43" applyNumberFormat="1" applyFont="1" applyBorder="1" applyAlignment="1">
      <alignment horizontal="center"/>
    </xf>
    <xf numFmtId="0" fontId="2" fillId="0" borderId="12" xfId="43" applyFont="1" applyBorder="1" applyAlignment="1">
      <alignment horizontal="left"/>
    </xf>
    <xf numFmtId="3" fontId="2" fillId="0" borderId="12" xfId="43" applyNumberFormat="1" applyFont="1" applyBorder="1" applyAlignment="1" applyProtection="1">
      <protection locked="0"/>
    </xf>
    <xf numFmtId="3" fontId="4" fillId="0" borderId="12" xfId="43" applyNumberFormat="1" applyFont="1" applyBorder="1" applyAlignment="1" applyProtection="1"/>
    <xf numFmtId="164" fontId="4" fillId="0" borderId="12" xfId="43" applyNumberFormat="1" applyFont="1" applyFill="1" applyBorder="1" applyAlignment="1">
      <alignment horizontal="center"/>
    </xf>
    <xf numFmtId="164" fontId="4" fillId="0" borderId="12" xfId="43" applyNumberFormat="1" applyFont="1" applyBorder="1" applyAlignment="1">
      <alignment horizontal="center"/>
    </xf>
    <xf numFmtId="0" fontId="3" fillId="0" borderId="12" xfId="43" applyFont="1" applyBorder="1" applyAlignment="1">
      <alignment horizontal="left"/>
    </xf>
    <xf numFmtId="3" fontId="5" fillId="0" borderId="12" xfId="43" applyNumberFormat="1" applyFont="1" applyBorder="1" applyAlignment="1" applyProtection="1"/>
    <xf numFmtId="164" fontId="5" fillId="0" borderId="12" xfId="43" applyNumberFormat="1" applyFont="1" applyBorder="1" applyAlignment="1">
      <alignment horizontal="center"/>
    </xf>
    <xf numFmtId="0" fontId="2" fillId="0" borderId="0" xfId="43" applyFont="1" applyAlignment="1">
      <alignment horizontal="left"/>
    </xf>
    <xf numFmtId="3" fontId="2" fillId="0" borderId="0" xfId="43" applyNumberFormat="1" applyFont="1" applyBorder="1" applyAlignment="1"/>
    <xf numFmtId="164" fontId="2" fillId="0" borderId="0" xfId="43" applyNumberFormat="1" applyFont="1" applyFill="1" applyAlignment="1">
      <alignment horizontal="center"/>
    </xf>
    <xf numFmtId="3" fontId="2" fillId="0" borderId="0" xfId="43" applyNumberFormat="1" applyFont="1" applyFill="1" applyAlignment="1"/>
    <xf numFmtId="164" fontId="2" fillId="0" borderId="0" xfId="43" applyNumberFormat="1" applyFont="1" applyAlignment="1">
      <alignment horizontal="center"/>
    </xf>
    <xf numFmtId="3" fontId="2" fillId="0" borderId="0" xfId="43" applyNumberFormat="1" applyFont="1" applyAlignment="1"/>
    <xf numFmtId="0" fontId="3" fillId="0" borderId="0" xfId="43" applyFont="1" applyBorder="1" applyAlignment="1">
      <alignment horizontal="left"/>
    </xf>
    <xf numFmtId="3" fontId="5" fillId="0" borderId="0" xfId="43" applyNumberFormat="1" applyFont="1" applyBorder="1" applyAlignment="1" applyProtection="1"/>
    <xf numFmtId="164" fontId="4" fillId="0" borderId="0" xfId="43" applyNumberFormat="1" applyFont="1" applyFill="1" applyBorder="1" applyAlignment="1">
      <alignment horizontal="center"/>
    </xf>
    <xf numFmtId="164" fontId="4" fillId="0" borderId="0" xfId="43" applyNumberFormat="1" applyFont="1" applyBorder="1" applyAlignment="1">
      <alignment horizontal="center"/>
    </xf>
    <xf numFmtId="164" fontId="5" fillId="0" borderId="0" xfId="43" applyNumberFormat="1" applyFont="1" applyBorder="1" applyAlignment="1">
      <alignment horizontal="center"/>
    </xf>
    <xf numFmtId="0" fontId="3" fillId="0" borderId="0" xfId="43" applyFont="1" applyAlignment="1">
      <alignment horizontal="left"/>
    </xf>
    <xf numFmtId="3" fontId="3" fillId="0" borderId="0" xfId="43" applyNumberFormat="1" applyFont="1" applyBorder="1" applyAlignment="1"/>
    <xf numFmtId="3" fontId="1" fillId="0" borderId="0" xfId="43" applyNumberFormat="1" applyAlignment="1"/>
    <xf numFmtId="164" fontId="2" fillId="0" borderId="12" xfId="42" applyNumberFormat="1" applyFont="1" applyBorder="1" applyAlignment="1"/>
    <xf numFmtId="0" fontId="25" fillId="0" borderId="0" xfId="0" applyFont="1" applyAlignment="1">
      <alignment vertical="center"/>
    </xf>
    <xf numFmtId="0" fontId="26" fillId="0" borderId="22" xfId="0" applyFont="1" applyBorder="1" applyAlignment="1">
      <alignment vertical="center" wrapText="1"/>
    </xf>
    <xf numFmtId="0" fontId="26" fillId="0" borderId="24" xfId="0" applyFont="1" applyBorder="1" applyAlignment="1">
      <alignment vertical="center" wrapText="1"/>
    </xf>
    <xf numFmtId="0" fontId="26" fillId="0" borderId="21" xfId="0" applyFont="1" applyBorder="1" applyAlignment="1">
      <alignment vertical="center" wrapText="1"/>
    </xf>
    <xf numFmtId="0" fontId="26" fillId="0" borderId="23" xfId="0" applyFont="1" applyBorder="1" applyAlignment="1">
      <alignment vertical="center" wrapText="1"/>
    </xf>
    <xf numFmtId="0" fontId="25" fillId="0" borderId="0" xfId="0" applyFont="1" applyAlignment="1">
      <alignment vertical="center" wrapText="1"/>
    </xf>
    <xf numFmtId="0" fontId="25" fillId="0" borderId="25" xfId="0" applyFont="1" applyBorder="1" applyAlignment="1">
      <alignment vertical="center" wrapText="1"/>
    </xf>
    <xf numFmtId="0" fontId="26" fillId="0" borderId="0" xfId="0" applyFont="1" applyFill="1" applyBorder="1" applyAlignment="1">
      <alignment vertical="center" wrapText="1"/>
    </xf>
    <xf numFmtId="0" fontId="3" fillId="0" borderId="14" xfId="43" applyFont="1" applyBorder="1" applyAlignment="1">
      <alignment horizontal="center"/>
    </xf>
    <xf numFmtId="0" fontId="3" fillId="0" borderId="18" xfId="43" applyFont="1" applyBorder="1" applyAlignment="1">
      <alignment horizontal="center"/>
    </xf>
    <xf numFmtId="0" fontId="3" fillId="0" borderId="19" xfId="43" applyFont="1" applyBorder="1" applyAlignment="1">
      <alignment horizontal="center"/>
    </xf>
    <xf numFmtId="1" fontId="3" fillId="0" borderId="14" xfId="43" applyNumberFormat="1" applyFont="1" applyBorder="1" applyAlignment="1">
      <alignment horizontal="center"/>
    </xf>
    <xf numFmtId="1" fontId="3" fillId="0" borderId="18" xfId="43" applyNumberFormat="1" applyFont="1" applyBorder="1" applyAlignment="1">
      <alignment horizontal="center"/>
    </xf>
    <xf numFmtId="1" fontId="3" fillId="0" borderId="19" xfId="43" applyNumberFormat="1" applyFont="1" applyBorder="1" applyAlignment="1">
      <alignment horizontal="center"/>
    </xf>
    <xf numFmtId="164" fontId="3" fillId="0" borderId="14" xfId="43" applyNumberFormat="1" applyFont="1" applyFill="1" applyBorder="1" applyAlignment="1">
      <alignment horizontal="center"/>
    </xf>
    <xf numFmtId="164" fontId="3" fillId="0" borderId="18" xfId="43" applyNumberFormat="1" applyFont="1" applyFill="1" applyBorder="1" applyAlignment="1">
      <alignment horizontal="center"/>
    </xf>
    <xf numFmtId="164" fontId="3" fillId="0" borderId="19" xfId="43" applyNumberFormat="1" applyFont="1" applyFill="1" applyBorder="1" applyAlignment="1">
      <alignment horizontal="center"/>
    </xf>
    <xf numFmtId="0" fontId="3" fillId="0" borderId="14" xfId="0" applyFont="1" applyBorder="1" applyAlignment="1">
      <alignment horizontal="center"/>
    </xf>
    <xf numFmtId="0" fontId="3" fillId="0" borderId="18" xfId="0" applyFont="1" applyBorder="1" applyAlignment="1">
      <alignment horizontal="center"/>
    </xf>
    <xf numFmtId="1" fontId="3" fillId="0" borderId="14" xfId="0" applyNumberFormat="1" applyFont="1" applyBorder="1" applyAlignment="1">
      <alignment horizontal="center"/>
    </xf>
    <xf numFmtId="1" fontId="3" fillId="0" borderId="18" xfId="0" applyNumberFormat="1" applyFont="1" applyBorder="1" applyAlignment="1">
      <alignment horizontal="center"/>
    </xf>
    <xf numFmtId="1" fontId="3" fillId="0" borderId="19" xfId="0" applyNumberFormat="1" applyFont="1" applyBorder="1" applyAlignment="1">
      <alignment horizontal="center"/>
    </xf>
    <xf numFmtId="0" fontId="3" fillId="0" borderId="19" xfId="0" applyFont="1" applyBorder="1" applyAlignment="1">
      <alignment horizontal="center"/>
    </xf>
    <xf numFmtId="164" fontId="3" fillId="0" borderId="14" xfId="0" applyNumberFormat="1" applyFont="1" applyFill="1" applyBorder="1" applyAlignment="1">
      <alignment horizontal="center"/>
    </xf>
    <xf numFmtId="164" fontId="3" fillId="0" borderId="18" xfId="0" applyNumberFormat="1" applyFont="1" applyFill="1" applyBorder="1" applyAlignment="1">
      <alignment horizontal="center"/>
    </xf>
    <xf numFmtId="164" fontId="3" fillId="0" borderId="19" xfId="0" applyNumberFormat="1" applyFont="1" applyFill="1" applyBorder="1" applyAlignment="1">
      <alignment horizontal="center"/>
    </xf>
    <xf numFmtId="0" fontId="3" fillId="0" borderId="13" xfId="0" applyFont="1" applyBorder="1" applyAlignment="1">
      <alignment horizontal="center"/>
    </xf>
    <xf numFmtId="0" fontId="3" fillId="0" borderId="17" xfId="0" applyFont="1" applyBorder="1" applyAlignment="1">
      <alignment horizontal="center"/>
    </xf>
    <xf numFmtId="164" fontId="3" fillId="0" borderId="13" xfId="0" applyNumberFormat="1" applyFont="1" applyFill="1" applyBorder="1" applyAlignment="1">
      <alignment horizontal="center"/>
    </xf>
    <xf numFmtId="164" fontId="3" fillId="0" borderId="20" xfId="0" applyNumberFormat="1" applyFont="1" applyFill="1" applyBorder="1" applyAlignment="1">
      <alignment horizontal="center"/>
    </xf>
    <xf numFmtId="164" fontId="3" fillId="0" borderId="17" xfId="0" applyNumberFormat="1" applyFont="1" applyFill="1" applyBorder="1" applyAlignment="1">
      <alignment horizont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3" xr:uid="{00000000-0005-0000-0000-000025000000}"/>
    <cellStyle name="Note" xfId="37" builtinId="10" customBuiltin="1"/>
    <cellStyle name="Output" xfId="38" builtinId="21" customBuiltin="1"/>
    <cellStyle name="Percent" xfId="42" builtinId="5"/>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zoomScale="75" zoomScaleNormal="75" workbookViewId="0">
      <pane xSplit="1" ySplit="3" topLeftCell="B4" activePane="bottomRight" state="frozen"/>
      <selection pane="topRight" activeCell="B1" sqref="B1"/>
      <selection pane="bottomLeft" activeCell="A4" sqref="A4"/>
      <selection pane="bottomRight" activeCell="AA18" sqref="AA18"/>
    </sheetView>
  </sheetViews>
  <sheetFormatPr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256" width="8.85546875" style="44"/>
    <col min="257" max="257" width="18.42578125" style="44" bestFit="1" customWidth="1"/>
    <col min="258" max="259" width="8.85546875" style="44" bestFit="1" customWidth="1"/>
    <col min="260" max="260" width="9.28515625" style="44" bestFit="1" customWidth="1"/>
    <col min="261" max="261" width="11" style="44" bestFit="1" customWidth="1"/>
    <col min="262" max="265" width="9.28515625" style="44" bestFit="1" customWidth="1"/>
    <col min="266" max="266" width="8.85546875" style="44" bestFit="1" customWidth="1"/>
    <col min="267" max="272" width="9.28515625" style="44" bestFit="1" customWidth="1"/>
    <col min="273" max="273" width="11.140625" style="44" bestFit="1" customWidth="1"/>
    <col min="274" max="512" width="8.85546875" style="44"/>
    <col min="513" max="513" width="18.42578125" style="44" bestFit="1" customWidth="1"/>
    <col min="514" max="515" width="8.85546875" style="44" bestFit="1" customWidth="1"/>
    <col min="516" max="516" width="9.28515625" style="44" bestFit="1" customWidth="1"/>
    <col min="517" max="517" width="11" style="44" bestFit="1" customWidth="1"/>
    <col min="518" max="521" width="9.28515625" style="44" bestFit="1" customWidth="1"/>
    <col min="522" max="522" width="8.85546875" style="44" bestFit="1" customWidth="1"/>
    <col min="523" max="528" width="9.28515625" style="44" bestFit="1" customWidth="1"/>
    <col min="529" max="529" width="11.140625" style="44" bestFit="1" customWidth="1"/>
    <col min="530" max="768" width="8.85546875" style="44"/>
    <col min="769" max="769" width="18.42578125" style="44" bestFit="1" customWidth="1"/>
    <col min="770" max="771" width="8.85546875" style="44" bestFit="1" customWidth="1"/>
    <col min="772" max="772" width="9.28515625" style="44" bestFit="1" customWidth="1"/>
    <col min="773" max="773" width="11" style="44" bestFit="1" customWidth="1"/>
    <col min="774" max="777" width="9.28515625" style="44" bestFit="1" customWidth="1"/>
    <col min="778" max="778" width="8.85546875" style="44" bestFit="1" customWidth="1"/>
    <col min="779" max="784" width="9.28515625" style="44" bestFit="1" customWidth="1"/>
    <col min="785" max="785" width="11.140625" style="44" bestFit="1" customWidth="1"/>
    <col min="786" max="1024" width="8.85546875" style="44"/>
    <col min="1025" max="1025" width="18.42578125" style="44" bestFit="1" customWidth="1"/>
    <col min="1026" max="1027" width="8.85546875" style="44" bestFit="1" customWidth="1"/>
    <col min="1028" max="1028" width="9.28515625" style="44" bestFit="1" customWidth="1"/>
    <col min="1029" max="1029" width="11" style="44" bestFit="1" customWidth="1"/>
    <col min="1030" max="1033" width="9.28515625" style="44" bestFit="1" customWidth="1"/>
    <col min="1034" max="1034" width="8.85546875" style="44" bestFit="1" customWidth="1"/>
    <col min="1035" max="1040" width="9.28515625" style="44" bestFit="1" customWidth="1"/>
    <col min="1041" max="1041" width="11.140625" style="44" bestFit="1" customWidth="1"/>
    <col min="1042" max="1280" width="8.85546875" style="44"/>
    <col min="1281" max="1281" width="18.42578125" style="44" bestFit="1" customWidth="1"/>
    <col min="1282" max="1283" width="8.85546875" style="44" bestFit="1" customWidth="1"/>
    <col min="1284" max="1284" width="9.28515625" style="44" bestFit="1" customWidth="1"/>
    <col min="1285" max="1285" width="11" style="44" bestFit="1" customWidth="1"/>
    <col min="1286" max="1289" width="9.28515625" style="44" bestFit="1" customWidth="1"/>
    <col min="1290" max="1290" width="8.85546875" style="44" bestFit="1" customWidth="1"/>
    <col min="1291" max="1296" width="9.28515625" style="44" bestFit="1" customWidth="1"/>
    <col min="1297" max="1297" width="11.140625" style="44" bestFit="1" customWidth="1"/>
    <col min="1298" max="1536" width="8.85546875" style="44"/>
    <col min="1537" max="1537" width="18.42578125" style="44" bestFit="1" customWidth="1"/>
    <col min="1538" max="1539" width="8.85546875" style="44" bestFit="1" customWidth="1"/>
    <col min="1540" max="1540" width="9.28515625" style="44" bestFit="1" customWidth="1"/>
    <col min="1541" max="1541" width="11" style="44" bestFit="1" customWidth="1"/>
    <col min="1542" max="1545" width="9.28515625" style="44" bestFit="1" customWidth="1"/>
    <col min="1546" max="1546" width="8.85546875" style="44" bestFit="1" customWidth="1"/>
    <col min="1547" max="1552" width="9.28515625" style="44" bestFit="1" customWidth="1"/>
    <col min="1553" max="1553" width="11.140625" style="44" bestFit="1" customWidth="1"/>
    <col min="1554" max="1792" width="8.85546875" style="44"/>
    <col min="1793" max="1793" width="18.42578125" style="44" bestFit="1" customWidth="1"/>
    <col min="1794" max="1795" width="8.85546875" style="44" bestFit="1" customWidth="1"/>
    <col min="1796" max="1796" width="9.28515625" style="44" bestFit="1" customWidth="1"/>
    <col min="1797" max="1797" width="11" style="44" bestFit="1" customWidth="1"/>
    <col min="1798" max="1801" width="9.28515625" style="44" bestFit="1" customWidth="1"/>
    <col min="1802" max="1802" width="8.85546875" style="44" bestFit="1" customWidth="1"/>
    <col min="1803" max="1808" width="9.28515625" style="44" bestFit="1" customWidth="1"/>
    <col min="1809" max="1809" width="11.140625" style="44" bestFit="1" customWidth="1"/>
    <col min="1810" max="2048" width="8.85546875" style="44"/>
    <col min="2049" max="2049" width="18.42578125" style="44" bestFit="1" customWidth="1"/>
    <col min="2050" max="2051" width="8.85546875" style="44" bestFit="1" customWidth="1"/>
    <col min="2052" max="2052" width="9.28515625" style="44" bestFit="1" customWidth="1"/>
    <col min="2053" max="2053" width="11" style="44" bestFit="1" customWidth="1"/>
    <col min="2054" max="2057" width="9.28515625" style="44" bestFit="1" customWidth="1"/>
    <col min="2058" max="2058" width="8.85546875" style="44" bestFit="1" customWidth="1"/>
    <col min="2059" max="2064" width="9.28515625" style="44" bestFit="1" customWidth="1"/>
    <col min="2065" max="2065" width="11.140625" style="44" bestFit="1" customWidth="1"/>
    <col min="2066" max="2304" width="8.85546875" style="44"/>
    <col min="2305" max="2305" width="18.42578125" style="44" bestFit="1" customWidth="1"/>
    <col min="2306" max="2307" width="8.85546875" style="44" bestFit="1" customWidth="1"/>
    <col min="2308" max="2308" width="9.28515625" style="44" bestFit="1" customWidth="1"/>
    <col min="2309" max="2309" width="11" style="44" bestFit="1" customWidth="1"/>
    <col min="2310" max="2313" width="9.28515625" style="44" bestFit="1" customWidth="1"/>
    <col min="2314" max="2314" width="8.85546875" style="44" bestFit="1" customWidth="1"/>
    <col min="2315" max="2320" width="9.28515625" style="44" bestFit="1" customWidth="1"/>
    <col min="2321" max="2321" width="11.140625" style="44" bestFit="1" customWidth="1"/>
    <col min="2322" max="2560" width="8.85546875" style="44"/>
    <col min="2561" max="2561" width="18.42578125" style="44" bestFit="1" customWidth="1"/>
    <col min="2562" max="2563" width="8.85546875" style="44" bestFit="1" customWidth="1"/>
    <col min="2564" max="2564" width="9.28515625" style="44" bestFit="1" customWidth="1"/>
    <col min="2565" max="2565" width="11" style="44" bestFit="1" customWidth="1"/>
    <col min="2566" max="2569" width="9.28515625" style="44" bestFit="1" customWidth="1"/>
    <col min="2570" max="2570" width="8.85546875" style="44" bestFit="1" customWidth="1"/>
    <col min="2571" max="2576" width="9.28515625" style="44" bestFit="1" customWidth="1"/>
    <col min="2577" max="2577" width="11.140625" style="44" bestFit="1" customWidth="1"/>
    <col min="2578" max="2816" width="8.85546875" style="44"/>
    <col min="2817" max="2817" width="18.42578125" style="44" bestFit="1" customWidth="1"/>
    <col min="2818" max="2819" width="8.85546875" style="44" bestFit="1" customWidth="1"/>
    <col min="2820" max="2820" width="9.28515625" style="44" bestFit="1" customWidth="1"/>
    <col min="2821" max="2821" width="11" style="44" bestFit="1" customWidth="1"/>
    <col min="2822" max="2825" width="9.28515625" style="44" bestFit="1" customWidth="1"/>
    <col min="2826" max="2826" width="8.85546875" style="44" bestFit="1" customWidth="1"/>
    <col min="2827" max="2832" width="9.28515625" style="44" bestFit="1" customWidth="1"/>
    <col min="2833" max="2833" width="11.140625" style="44" bestFit="1" customWidth="1"/>
    <col min="2834" max="3072" width="8.85546875" style="44"/>
    <col min="3073" max="3073" width="18.42578125" style="44" bestFit="1" customWidth="1"/>
    <col min="3074" max="3075" width="8.85546875" style="44" bestFit="1" customWidth="1"/>
    <col min="3076" max="3076" width="9.28515625" style="44" bestFit="1" customWidth="1"/>
    <col min="3077" max="3077" width="11" style="44" bestFit="1" customWidth="1"/>
    <col min="3078" max="3081" width="9.28515625" style="44" bestFit="1" customWidth="1"/>
    <col min="3082" max="3082" width="8.85546875" style="44" bestFit="1" customWidth="1"/>
    <col min="3083" max="3088" width="9.28515625" style="44" bestFit="1" customWidth="1"/>
    <col min="3089" max="3089" width="11.140625" style="44" bestFit="1" customWidth="1"/>
    <col min="3090" max="3328" width="8.85546875" style="44"/>
    <col min="3329" max="3329" width="18.42578125" style="44" bestFit="1" customWidth="1"/>
    <col min="3330" max="3331" width="8.85546875" style="44" bestFit="1" customWidth="1"/>
    <col min="3332" max="3332" width="9.28515625" style="44" bestFit="1" customWidth="1"/>
    <col min="3333" max="3333" width="11" style="44" bestFit="1" customWidth="1"/>
    <col min="3334" max="3337" width="9.28515625" style="44" bestFit="1" customWidth="1"/>
    <col min="3338" max="3338" width="8.85546875" style="44" bestFit="1" customWidth="1"/>
    <col min="3339" max="3344" width="9.28515625" style="44" bestFit="1" customWidth="1"/>
    <col min="3345" max="3345" width="11.140625" style="44" bestFit="1" customWidth="1"/>
    <col min="3346" max="3584" width="8.85546875" style="44"/>
    <col min="3585" max="3585" width="18.42578125" style="44" bestFit="1" customWidth="1"/>
    <col min="3586" max="3587" width="8.85546875" style="44" bestFit="1" customWidth="1"/>
    <col min="3588" max="3588" width="9.28515625" style="44" bestFit="1" customWidth="1"/>
    <col min="3589" max="3589" width="11" style="44" bestFit="1" customWidth="1"/>
    <col min="3590" max="3593" width="9.28515625" style="44" bestFit="1" customWidth="1"/>
    <col min="3594" max="3594" width="8.85546875" style="44" bestFit="1" customWidth="1"/>
    <col min="3595" max="3600" width="9.28515625" style="44" bestFit="1" customWidth="1"/>
    <col min="3601" max="3601" width="11.140625" style="44" bestFit="1" customWidth="1"/>
    <col min="3602" max="3840" width="8.85546875" style="44"/>
    <col min="3841" max="3841" width="18.42578125" style="44" bestFit="1" customWidth="1"/>
    <col min="3842" max="3843" width="8.85546875" style="44" bestFit="1" customWidth="1"/>
    <col min="3844" max="3844" width="9.28515625" style="44" bestFit="1" customWidth="1"/>
    <col min="3845" max="3845" width="11" style="44" bestFit="1" customWidth="1"/>
    <col min="3846" max="3849" width="9.28515625" style="44" bestFit="1" customWidth="1"/>
    <col min="3850" max="3850" width="8.85546875" style="44" bestFit="1" customWidth="1"/>
    <col min="3851" max="3856" width="9.28515625" style="44" bestFit="1" customWidth="1"/>
    <col min="3857" max="3857" width="11.140625" style="44" bestFit="1" customWidth="1"/>
    <col min="3858" max="4096" width="8.85546875" style="44"/>
    <col min="4097" max="4097" width="18.42578125" style="44" bestFit="1" customWidth="1"/>
    <col min="4098" max="4099" width="8.85546875" style="44" bestFit="1" customWidth="1"/>
    <col min="4100" max="4100" width="9.28515625" style="44" bestFit="1" customWidth="1"/>
    <col min="4101" max="4101" width="11" style="44" bestFit="1" customWidth="1"/>
    <col min="4102" max="4105" width="9.28515625" style="44" bestFit="1" customWidth="1"/>
    <col min="4106" max="4106" width="8.85546875" style="44" bestFit="1" customWidth="1"/>
    <col min="4107" max="4112" width="9.28515625" style="44" bestFit="1" customWidth="1"/>
    <col min="4113" max="4113" width="11.140625" style="44" bestFit="1" customWidth="1"/>
    <col min="4114" max="4352" width="8.85546875" style="44"/>
    <col min="4353" max="4353" width="18.42578125" style="44" bestFit="1" customWidth="1"/>
    <col min="4354" max="4355" width="8.85546875" style="44" bestFit="1" customWidth="1"/>
    <col min="4356" max="4356" width="9.28515625" style="44" bestFit="1" customWidth="1"/>
    <col min="4357" max="4357" width="11" style="44" bestFit="1" customWidth="1"/>
    <col min="4358" max="4361" width="9.28515625" style="44" bestFit="1" customWidth="1"/>
    <col min="4362" max="4362" width="8.85546875" style="44" bestFit="1" customWidth="1"/>
    <col min="4363" max="4368" width="9.28515625" style="44" bestFit="1" customWidth="1"/>
    <col min="4369" max="4369" width="11.140625" style="44" bestFit="1" customWidth="1"/>
    <col min="4370" max="4608" width="8.85546875" style="44"/>
    <col min="4609" max="4609" width="18.42578125" style="44" bestFit="1" customWidth="1"/>
    <col min="4610" max="4611" width="8.85546875" style="44" bestFit="1" customWidth="1"/>
    <col min="4612" max="4612" width="9.28515625" style="44" bestFit="1" customWidth="1"/>
    <col min="4613" max="4613" width="11" style="44" bestFit="1" customWidth="1"/>
    <col min="4614" max="4617" width="9.28515625" style="44" bestFit="1" customWidth="1"/>
    <col min="4618" max="4618" width="8.85546875" style="44" bestFit="1" customWidth="1"/>
    <col min="4619" max="4624" width="9.28515625" style="44" bestFit="1" customWidth="1"/>
    <col min="4625" max="4625" width="11.140625" style="44" bestFit="1" customWidth="1"/>
    <col min="4626" max="4864" width="8.85546875" style="44"/>
    <col min="4865" max="4865" width="18.42578125" style="44" bestFit="1" customWidth="1"/>
    <col min="4866" max="4867" width="8.85546875" style="44" bestFit="1" customWidth="1"/>
    <col min="4868" max="4868" width="9.28515625" style="44" bestFit="1" customWidth="1"/>
    <col min="4869" max="4869" width="11" style="44" bestFit="1" customWidth="1"/>
    <col min="4870" max="4873" width="9.28515625" style="44" bestFit="1" customWidth="1"/>
    <col min="4874" max="4874" width="8.85546875" style="44" bestFit="1" customWidth="1"/>
    <col min="4875" max="4880" width="9.28515625" style="44" bestFit="1" customWidth="1"/>
    <col min="4881" max="4881" width="11.140625" style="44" bestFit="1" customWidth="1"/>
    <col min="4882" max="5120" width="8.85546875" style="44"/>
    <col min="5121" max="5121" width="18.42578125" style="44" bestFit="1" customWidth="1"/>
    <col min="5122" max="5123" width="8.85546875" style="44" bestFit="1" customWidth="1"/>
    <col min="5124" max="5124" width="9.28515625" style="44" bestFit="1" customWidth="1"/>
    <col min="5125" max="5125" width="11" style="44" bestFit="1" customWidth="1"/>
    <col min="5126" max="5129" width="9.28515625" style="44" bestFit="1" customWidth="1"/>
    <col min="5130" max="5130" width="8.85546875" style="44" bestFit="1" customWidth="1"/>
    <col min="5131" max="5136" width="9.28515625" style="44" bestFit="1" customWidth="1"/>
    <col min="5137" max="5137" width="11.140625" style="44" bestFit="1" customWidth="1"/>
    <col min="5138" max="5376" width="8.85546875" style="44"/>
    <col min="5377" max="5377" width="18.42578125" style="44" bestFit="1" customWidth="1"/>
    <col min="5378" max="5379" width="8.85546875" style="44" bestFit="1" customWidth="1"/>
    <col min="5380" max="5380" width="9.28515625" style="44" bestFit="1" customWidth="1"/>
    <col min="5381" max="5381" width="11" style="44" bestFit="1" customWidth="1"/>
    <col min="5382" max="5385" width="9.28515625" style="44" bestFit="1" customWidth="1"/>
    <col min="5386" max="5386" width="8.85546875" style="44" bestFit="1" customWidth="1"/>
    <col min="5387" max="5392" width="9.28515625" style="44" bestFit="1" customWidth="1"/>
    <col min="5393" max="5393" width="11.140625" style="44" bestFit="1" customWidth="1"/>
    <col min="5394" max="5632" width="8.85546875" style="44"/>
    <col min="5633" max="5633" width="18.42578125" style="44" bestFit="1" customWidth="1"/>
    <col min="5634" max="5635" width="8.85546875" style="44" bestFit="1" customWidth="1"/>
    <col min="5636" max="5636" width="9.28515625" style="44" bestFit="1" customWidth="1"/>
    <col min="5637" max="5637" width="11" style="44" bestFit="1" customWidth="1"/>
    <col min="5638" max="5641" width="9.28515625" style="44" bestFit="1" customWidth="1"/>
    <col min="5642" max="5642" width="8.85546875" style="44" bestFit="1" customWidth="1"/>
    <col min="5643" max="5648" width="9.28515625" style="44" bestFit="1" customWidth="1"/>
    <col min="5649" max="5649" width="11.140625" style="44" bestFit="1" customWidth="1"/>
    <col min="5650" max="5888" width="8.85546875" style="44"/>
    <col min="5889" max="5889" width="18.42578125" style="44" bestFit="1" customWidth="1"/>
    <col min="5890" max="5891" width="8.85546875" style="44" bestFit="1" customWidth="1"/>
    <col min="5892" max="5892" width="9.28515625" style="44" bestFit="1" customWidth="1"/>
    <col min="5893" max="5893" width="11" style="44" bestFit="1" customWidth="1"/>
    <col min="5894" max="5897" width="9.28515625" style="44" bestFit="1" customWidth="1"/>
    <col min="5898" max="5898" width="8.85546875" style="44" bestFit="1" customWidth="1"/>
    <col min="5899" max="5904" width="9.28515625" style="44" bestFit="1" customWidth="1"/>
    <col min="5905" max="5905" width="11.140625" style="44" bestFit="1" customWidth="1"/>
    <col min="5906" max="6144" width="8.85546875" style="44"/>
    <col min="6145" max="6145" width="18.42578125" style="44" bestFit="1" customWidth="1"/>
    <col min="6146" max="6147" width="8.85546875" style="44" bestFit="1" customWidth="1"/>
    <col min="6148" max="6148" width="9.28515625" style="44" bestFit="1" customWidth="1"/>
    <col min="6149" max="6149" width="11" style="44" bestFit="1" customWidth="1"/>
    <col min="6150" max="6153" width="9.28515625" style="44" bestFit="1" customWidth="1"/>
    <col min="6154" max="6154" width="8.85546875" style="44" bestFit="1" customWidth="1"/>
    <col min="6155" max="6160" width="9.28515625" style="44" bestFit="1" customWidth="1"/>
    <col min="6161" max="6161" width="11.140625" style="44" bestFit="1" customWidth="1"/>
    <col min="6162" max="6400" width="8.85546875" style="44"/>
    <col min="6401" max="6401" width="18.42578125" style="44" bestFit="1" customWidth="1"/>
    <col min="6402" max="6403" width="8.85546875" style="44" bestFit="1" customWidth="1"/>
    <col min="6404" max="6404" width="9.28515625" style="44" bestFit="1" customWidth="1"/>
    <col min="6405" max="6405" width="11" style="44" bestFit="1" customWidth="1"/>
    <col min="6406" max="6409" width="9.28515625" style="44" bestFit="1" customWidth="1"/>
    <col min="6410" max="6410" width="8.85546875" style="44" bestFit="1" customWidth="1"/>
    <col min="6411" max="6416" width="9.28515625" style="44" bestFit="1" customWidth="1"/>
    <col min="6417" max="6417" width="11.140625" style="44" bestFit="1" customWidth="1"/>
    <col min="6418" max="6656" width="8.85546875" style="44"/>
    <col min="6657" max="6657" width="18.42578125" style="44" bestFit="1" customWidth="1"/>
    <col min="6658" max="6659" width="8.85546875" style="44" bestFit="1" customWidth="1"/>
    <col min="6660" max="6660" width="9.28515625" style="44" bestFit="1" customWidth="1"/>
    <col min="6661" max="6661" width="11" style="44" bestFit="1" customWidth="1"/>
    <col min="6662" max="6665" width="9.28515625" style="44" bestFit="1" customWidth="1"/>
    <col min="6666" max="6666" width="8.85546875" style="44" bestFit="1" customWidth="1"/>
    <col min="6667" max="6672" width="9.28515625" style="44" bestFit="1" customWidth="1"/>
    <col min="6673" max="6673" width="11.140625" style="44" bestFit="1" customWidth="1"/>
    <col min="6674" max="6912" width="8.85546875" style="44"/>
    <col min="6913" max="6913" width="18.42578125" style="44" bestFit="1" customWidth="1"/>
    <col min="6914" max="6915" width="8.85546875" style="44" bestFit="1" customWidth="1"/>
    <col min="6916" max="6916" width="9.28515625" style="44" bestFit="1" customWidth="1"/>
    <col min="6917" max="6917" width="11" style="44" bestFit="1" customWidth="1"/>
    <col min="6918" max="6921" width="9.28515625" style="44" bestFit="1" customWidth="1"/>
    <col min="6922" max="6922" width="8.85546875" style="44" bestFit="1" customWidth="1"/>
    <col min="6923" max="6928" width="9.28515625" style="44" bestFit="1" customWidth="1"/>
    <col min="6929" max="6929" width="11.140625" style="44" bestFit="1" customWidth="1"/>
    <col min="6930" max="7168" width="8.85546875" style="44"/>
    <col min="7169" max="7169" width="18.42578125" style="44" bestFit="1" customWidth="1"/>
    <col min="7170" max="7171" width="8.85546875" style="44" bestFit="1" customWidth="1"/>
    <col min="7172" max="7172" width="9.28515625" style="44" bestFit="1" customWidth="1"/>
    <col min="7173" max="7173" width="11" style="44" bestFit="1" customWidth="1"/>
    <col min="7174" max="7177" width="9.28515625" style="44" bestFit="1" customWidth="1"/>
    <col min="7178" max="7178" width="8.85546875" style="44" bestFit="1" customWidth="1"/>
    <col min="7179" max="7184" width="9.28515625" style="44" bestFit="1" customWidth="1"/>
    <col min="7185" max="7185" width="11.140625" style="44" bestFit="1" customWidth="1"/>
    <col min="7186" max="7424" width="8.85546875" style="44"/>
    <col min="7425" max="7425" width="18.42578125" style="44" bestFit="1" customWidth="1"/>
    <col min="7426" max="7427" width="8.85546875" style="44" bestFit="1" customWidth="1"/>
    <col min="7428" max="7428" width="9.28515625" style="44" bestFit="1" customWidth="1"/>
    <col min="7429" max="7429" width="11" style="44" bestFit="1" customWidth="1"/>
    <col min="7430" max="7433" width="9.28515625" style="44" bestFit="1" customWidth="1"/>
    <col min="7434" max="7434" width="8.85546875" style="44" bestFit="1" customWidth="1"/>
    <col min="7435" max="7440" width="9.28515625" style="44" bestFit="1" customWidth="1"/>
    <col min="7441" max="7441" width="11.140625" style="44" bestFit="1" customWidth="1"/>
    <col min="7442" max="7680" width="8.85546875" style="44"/>
    <col min="7681" max="7681" width="18.42578125" style="44" bestFit="1" customWidth="1"/>
    <col min="7682" max="7683" width="8.85546875" style="44" bestFit="1" customWidth="1"/>
    <col min="7684" max="7684" width="9.28515625" style="44" bestFit="1" customWidth="1"/>
    <col min="7685" max="7685" width="11" style="44" bestFit="1" customWidth="1"/>
    <col min="7686" max="7689" width="9.28515625" style="44" bestFit="1" customWidth="1"/>
    <col min="7690" max="7690" width="8.85546875" style="44" bestFit="1" customWidth="1"/>
    <col min="7691" max="7696" width="9.28515625" style="44" bestFit="1" customWidth="1"/>
    <col min="7697" max="7697" width="11.140625" style="44" bestFit="1" customWidth="1"/>
    <col min="7698" max="7936" width="8.85546875" style="44"/>
    <col min="7937" max="7937" width="18.42578125" style="44" bestFit="1" customWidth="1"/>
    <col min="7938" max="7939" width="8.85546875" style="44" bestFit="1" customWidth="1"/>
    <col min="7940" max="7940" width="9.28515625" style="44" bestFit="1" customWidth="1"/>
    <col min="7941" max="7941" width="11" style="44" bestFit="1" customWidth="1"/>
    <col min="7942" max="7945" width="9.28515625" style="44" bestFit="1" customWidth="1"/>
    <col min="7946" max="7946" width="8.85546875" style="44" bestFit="1" customWidth="1"/>
    <col min="7947" max="7952" width="9.28515625" style="44" bestFit="1" customWidth="1"/>
    <col min="7953" max="7953" width="11.140625" style="44" bestFit="1" customWidth="1"/>
    <col min="7954" max="8192" width="8.85546875" style="44"/>
    <col min="8193" max="8193" width="18.42578125" style="44" bestFit="1" customWidth="1"/>
    <col min="8194" max="8195" width="8.85546875" style="44" bestFit="1" customWidth="1"/>
    <col min="8196" max="8196" width="9.28515625" style="44" bestFit="1" customWidth="1"/>
    <col min="8197" max="8197" width="11" style="44" bestFit="1" customWidth="1"/>
    <col min="8198" max="8201" width="9.28515625" style="44" bestFit="1" customWidth="1"/>
    <col min="8202" max="8202" width="8.85546875" style="44" bestFit="1" customWidth="1"/>
    <col min="8203" max="8208" width="9.28515625" style="44" bestFit="1" customWidth="1"/>
    <col min="8209" max="8209" width="11.140625" style="44" bestFit="1" customWidth="1"/>
    <col min="8210" max="8448" width="8.85546875" style="44"/>
    <col min="8449" max="8449" width="18.42578125" style="44" bestFit="1" customWidth="1"/>
    <col min="8450" max="8451" width="8.85546875" style="44" bestFit="1" customWidth="1"/>
    <col min="8452" max="8452" width="9.28515625" style="44" bestFit="1" customWidth="1"/>
    <col min="8453" max="8453" width="11" style="44" bestFit="1" customWidth="1"/>
    <col min="8454" max="8457" width="9.28515625" style="44" bestFit="1" customWidth="1"/>
    <col min="8458" max="8458" width="8.85546875" style="44" bestFit="1" customWidth="1"/>
    <col min="8459" max="8464" width="9.28515625" style="44" bestFit="1" customWidth="1"/>
    <col min="8465" max="8465" width="11.140625" style="44" bestFit="1" customWidth="1"/>
    <col min="8466" max="8704" width="8.85546875" style="44"/>
    <col min="8705" max="8705" width="18.42578125" style="44" bestFit="1" customWidth="1"/>
    <col min="8706" max="8707" width="8.85546875" style="44" bestFit="1" customWidth="1"/>
    <col min="8708" max="8708" width="9.28515625" style="44" bestFit="1" customWidth="1"/>
    <col min="8709" max="8709" width="11" style="44" bestFit="1" customWidth="1"/>
    <col min="8710" max="8713" width="9.28515625" style="44" bestFit="1" customWidth="1"/>
    <col min="8714" max="8714" width="8.85546875" style="44" bestFit="1" customWidth="1"/>
    <col min="8715" max="8720" width="9.28515625" style="44" bestFit="1" customWidth="1"/>
    <col min="8721" max="8721" width="11.140625" style="44" bestFit="1" customWidth="1"/>
    <col min="8722" max="8960" width="8.85546875" style="44"/>
    <col min="8961" max="8961" width="18.42578125" style="44" bestFit="1" customWidth="1"/>
    <col min="8962" max="8963" width="8.85546875" style="44" bestFit="1" customWidth="1"/>
    <col min="8964" max="8964" width="9.28515625" style="44" bestFit="1" customWidth="1"/>
    <col min="8965" max="8965" width="11" style="44" bestFit="1" customWidth="1"/>
    <col min="8966" max="8969" width="9.28515625" style="44" bestFit="1" customWidth="1"/>
    <col min="8970" max="8970" width="8.85546875" style="44" bestFit="1" customWidth="1"/>
    <col min="8971" max="8976" width="9.28515625" style="44" bestFit="1" customWidth="1"/>
    <col min="8977" max="8977" width="11.140625" style="44" bestFit="1" customWidth="1"/>
    <col min="8978" max="9216" width="8.85546875" style="44"/>
    <col min="9217" max="9217" width="18.42578125" style="44" bestFit="1" customWidth="1"/>
    <col min="9218" max="9219" width="8.85546875" style="44" bestFit="1" customWidth="1"/>
    <col min="9220" max="9220" width="9.28515625" style="44" bestFit="1" customWidth="1"/>
    <col min="9221" max="9221" width="11" style="44" bestFit="1" customWidth="1"/>
    <col min="9222" max="9225" width="9.28515625" style="44" bestFit="1" customWidth="1"/>
    <col min="9226" max="9226" width="8.85546875" style="44" bestFit="1" customWidth="1"/>
    <col min="9227" max="9232" width="9.28515625" style="44" bestFit="1" customWidth="1"/>
    <col min="9233" max="9233" width="11.140625" style="44" bestFit="1" customWidth="1"/>
    <col min="9234" max="9472" width="8.85546875" style="44"/>
    <col min="9473" max="9473" width="18.42578125" style="44" bestFit="1" customWidth="1"/>
    <col min="9474" max="9475" width="8.85546875" style="44" bestFit="1" customWidth="1"/>
    <col min="9476" max="9476" width="9.28515625" style="44" bestFit="1" customWidth="1"/>
    <col min="9477" max="9477" width="11" style="44" bestFit="1" customWidth="1"/>
    <col min="9478" max="9481" width="9.28515625" style="44" bestFit="1" customWidth="1"/>
    <col min="9482" max="9482" width="8.85546875" style="44" bestFit="1" customWidth="1"/>
    <col min="9483" max="9488" width="9.28515625" style="44" bestFit="1" customWidth="1"/>
    <col min="9489" max="9489" width="11.140625" style="44" bestFit="1" customWidth="1"/>
    <col min="9490" max="9728" width="8.85546875" style="44"/>
    <col min="9729" max="9729" width="18.42578125" style="44" bestFit="1" customWidth="1"/>
    <col min="9730" max="9731" width="8.85546875" style="44" bestFit="1" customWidth="1"/>
    <col min="9732" max="9732" width="9.28515625" style="44" bestFit="1" customWidth="1"/>
    <col min="9733" max="9733" width="11" style="44" bestFit="1" customWidth="1"/>
    <col min="9734" max="9737" width="9.28515625" style="44" bestFit="1" customWidth="1"/>
    <col min="9738" max="9738" width="8.85546875" style="44" bestFit="1" customWidth="1"/>
    <col min="9739" max="9744" width="9.28515625" style="44" bestFit="1" customWidth="1"/>
    <col min="9745" max="9745" width="11.140625" style="44" bestFit="1" customWidth="1"/>
    <col min="9746" max="9984" width="8.85546875" style="44"/>
    <col min="9985" max="9985" width="18.42578125" style="44" bestFit="1" customWidth="1"/>
    <col min="9986" max="9987" width="8.85546875" style="44" bestFit="1" customWidth="1"/>
    <col min="9988" max="9988" width="9.28515625" style="44" bestFit="1" customWidth="1"/>
    <col min="9989" max="9989" width="11" style="44" bestFit="1" customWidth="1"/>
    <col min="9990" max="9993" width="9.28515625" style="44" bestFit="1" customWidth="1"/>
    <col min="9994" max="9994" width="8.85546875" style="44" bestFit="1" customWidth="1"/>
    <col min="9995" max="10000" width="9.28515625" style="44" bestFit="1" customWidth="1"/>
    <col min="10001" max="10001" width="11.140625" style="44" bestFit="1" customWidth="1"/>
    <col min="10002" max="10240" width="8.85546875" style="44"/>
    <col min="10241" max="10241" width="18.42578125" style="44" bestFit="1" customWidth="1"/>
    <col min="10242" max="10243" width="8.85546875" style="44" bestFit="1" customWidth="1"/>
    <col min="10244" max="10244" width="9.28515625" style="44" bestFit="1" customWidth="1"/>
    <col min="10245" max="10245" width="11" style="44" bestFit="1" customWidth="1"/>
    <col min="10246" max="10249" width="9.28515625" style="44" bestFit="1" customWidth="1"/>
    <col min="10250" max="10250" width="8.85546875" style="44" bestFit="1" customWidth="1"/>
    <col min="10251" max="10256" width="9.28515625" style="44" bestFit="1" customWidth="1"/>
    <col min="10257" max="10257" width="11.140625" style="44" bestFit="1" customWidth="1"/>
    <col min="10258" max="10496" width="8.85546875" style="44"/>
    <col min="10497" max="10497" width="18.42578125" style="44" bestFit="1" customWidth="1"/>
    <col min="10498" max="10499" width="8.85546875" style="44" bestFit="1" customWidth="1"/>
    <col min="10500" max="10500" width="9.28515625" style="44" bestFit="1" customWidth="1"/>
    <col min="10501" max="10501" width="11" style="44" bestFit="1" customWidth="1"/>
    <col min="10502" max="10505" width="9.28515625" style="44" bestFit="1" customWidth="1"/>
    <col min="10506" max="10506" width="8.85546875" style="44" bestFit="1" customWidth="1"/>
    <col min="10507" max="10512" width="9.28515625" style="44" bestFit="1" customWidth="1"/>
    <col min="10513" max="10513" width="11.140625" style="44" bestFit="1" customWidth="1"/>
    <col min="10514" max="10752" width="8.85546875" style="44"/>
    <col min="10753" max="10753" width="18.42578125" style="44" bestFit="1" customWidth="1"/>
    <col min="10754" max="10755" width="8.85546875" style="44" bestFit="1" customWidth="1"/>
    <col min="10756" max="10756" width="9.28515625" style="44" bestFit="1" customWidth="1"/>
    <col min="10757" max="10757" width="11" style="44" bestFit="1" customWidth="1"/>
    <col min="10758" max="10761" width="9.28515625" style="44" bestFit="1" customWidth="1"/>
    <col min="10762" max="10762" width="8.85546875" style="44" bestFit="1" customWidth="1"/>
    <col min="10763" max="10768" width="9.28515625" style="44" bestFit="1" customWidth="1"/>
    <col min="10769" max="10769" width="11.140625" style="44" bestFit="1" customWidth="1"/>
    <col min="10770" max="11008" width="8.85546875" style="44"/>
    <col min="11009" max="11009" width="18.42578125" style="44" bestFit="1" customWidth="1"/>
    <col min="11010" max="11011" width="8.85546875" style="44" bestFit="1" customWidth="1"/>
    <col min="11012" max="11012" width="9.28515625" style="44" bestFit="1" customWidth="1"/>
    <col min="11013" max="11013" width="11" style="44" bestFit="1" customWidth="1"/>
    <col min="11014" max="11017" width="9.28515625" style="44" bestFit="1" customWidth="1"/>
    <col min="11018" max="11018" width="8.85546875" style="44" bestFit="1" customWidth="1"/>
    <col min="11019" max="11024" width="9.28515625" style="44" bestFit="1" customWidth="1"/>
    <col min="11025" max="11025" width="11.140625" style="44" bestFit="1" customWidth="1"/>
    <col min="11026" max="11264" width="8.85546875" style="44"/>
    <col min="11265" max="11265" width="18.42578125" style="44" bestFit="1" customWidth="1"/>
    <col min="11266" max="11267" width="8.85546875" style="44" bestFit="1" customWidth="1"/>
    <col min="11268" max="11268" width="9.28515625" style="44" bestFit="1" customWidth="1"/>
    <col min="11269" max="11269" width="11" style="44" bestFit="1" customWidth="1"/>
    <col min="11270" max="11273" width="9.28515625" style="44" bestFit="1" customWidth="1"/>
    <col min="11274" max="11274" width="8.85546875" style="44" bestFit="1" customWidth="1"/>
    <col min="11275" max="11280" width="9.28515625" style="44" bestFit="1" customWidth="1"/>
    <col min="11281" max="11281" width="11.140625" style="44" bestFit="1" customWidth="1"/>
    <col min="11282" max="11520" width="8.85546875" style="44"/>
    <col min="11521" max="11521" width="18.42578125" style="44" bestFit="1" customWidth="1"/>
    <col min="11522" max="11523" width="8.85546875" style="44" bestFit="1" customWidth="1"/>
    <col min="11524" max="11524" width="9.28515625" style="44" bestFit="1" customWidth="1"/>
    <col min="11525" max="11525" width="11" style="44" bestFit="1" customWidth="1"/>
    <col min="11526" max="11529" width="9.28515625" style="44" bestFit="1" customWidth="1"/>
    <col min="11530" max="11530" width="8.85546875" style="44" bestFit="1" customWidth="1"/>
    <col min="11531" max="11536" width="9.28515625" style="44" bestFit="1" customWidth="1"/>
    <col min="11537" max="11537" width="11.140625" style="44" bestFit="1" customWidth="1"/>
    <col min="11538" max="11776" width="8.85546875" style="44"/>
    <col min="11777" max="11777" width="18.42578125" style="44" bestFit="1" customWidth="1"/>
    <col min="11778" max="11779" width="8.85546875" style="44" bestFit="1" customWidth="1"/>
    <col min="11780" max="11780" width="9.28515625" style="44" bestFit="1" customWidth="1"/>
    <col min="11781" max="11781" width="11" style="44" bestFit="1" customWidth="1"/>
    <col min="11782" max="11785" width="9.28515625" style="44" bestFit="1" customWidth="1"/>
    <col min="11786" max="11786" width="8.85546875" style="44" bestFit="1" customWidth="1"/>
    <col min="11787" max="11792" width="9.28515625" style="44" bestFit="1" customWidth="1"/>
    <col min="11793" max="11793" width="11.140625" style="44" bestFit="1" customWidth="1"/>
    <col min="11794" max="12032" width="8.85546875" style="44"/>
    <col min="12033" max="12033" width="18.42578125" style="44" bestFit="1" customWidth="1"/>
    <col min="12034" max="12035" width="8.85546875" style="44" bestFit="1" customWidth="1"/>
    <col min="12036" max="12036" width="9.28515625" style="44" bestFit="1" customWidth="1"/>
    <col min="12037" max="12037" width="11" style="44" bestFit="1" customWidth="1"/>
    <col min="12038" max="12041" width="9.28515625" style="44" bestFit="1" customWidth="1"/>
    <col min="12042" max="12042" width="8.85546875" style="44" bestFit="1" customWidth="1"/>
    <col min="12043" max="12048" width="9.28515625" style="44" bestFit="1" customWidth="1"/>
    <col min="12049" max="12049" width="11.140625" style="44" bestFit="1" customWidth="1"/>
    <col min="12050" max="12288" width="8.85546875" style="44"/>
    <col min="12289" max="12289" width="18.42578125" style="44" bestFit="1" customWidth="1"/>
    <col min="12290" max="12291" width="8.85546875" style="44" bestFit="1" customWidth="1"/>
    <col min="12292" max="12292" width="9.28515625" style="44" bestFit="1" customWidth="1"/>
    <col min="12293" max="12293" width="11" style="44" bestFit="1" customWidth="1"/>
    <col min="12294" max="12297" width="9.28515625" style="44" bestFit="1" customWidth="1"/>
    <col min="12298" max="12298" width="8.85546875" style="44" bestFit="1" customWidth="1"/>
    <col min="12299" max="12304" width="9.28515625" style="44" bestFit="1" customWidth="1"/>
    <col min="12305" max="12305" width="11.140625" style="44" bestFit="1" customWidth="1"/>
    <col min="12306" max="12544" width="8.85546875" style="44"/>
    <col min="12545" max="12545" width="18.42578125" style="44" bestFit="1" customWidth="1"/>
    <col min="12546" max="12547" width="8.85546875" style="44" bestFit="1" customWidth="1"/>
    <col min="12548" max="12548" width="9.28515625" style="44" bestFit="1" customWidth="1"/>
    <col min="12549" max="12549" width="11" style="44" bestFit="1" customWidth="1"/>
    <col min="12550" max="12553" width="9.28515625" style="44" bestFit="1" customWidth="1"/>
    <col min="12554" max="12554" width="8.85546875" style="44" bestFit="1" customWidth="1"/>
    <col min="12555" max="12560" width="9.28515625" style="44" bestFit="1" customWidth="1"/>
    <col min="12561" max="12561" width="11.140625" style="44" bestFit="1" customWidth="1"/>
    <col min="12562" max="12800" width="8.85546875" style="44"/>
    <col min="12801" max="12801" width="18.42578125" style="44" bestFit="1" customWidth="1"/>
    <col min="12802" max="12803" width="8.85546875" style="44" bestFit="1" customWidth="1"/>
    <col min="12804" max="12804" width="9.28515625" style="44" bestFit="1" customWidth="1"/>
    <col min="12805" max="12805" width="11" style="44" bestFit="1" customWidth="1"/>
    <col min="12806" max="12809" width="9.28515625" style="44" bestFit="1" customWidth="1"/>
    <col min="12810" max="12810" width="8.85546875" style="44" bestFit="1" customWidth="1"/>
    <col min="12811" max="12816" width="9.28515625" style="44" bestFit="1" customWidth="1"/>
    <col min="12817" max="12817" width="11.140625" style="44" bestFit="1" customWidth="1"/>
    <col min="12818" max="13056" width="8.85546875" style="44"/>
    <col min="13057" max="13057" width="18.42578125" style="44" bestFit="1" customWidth="1"/>
    <col min="13058" max="13059" width="8.85546875" style="44" bestFit="1" customWidth="1"/>
    <col min="13060" max="13060" width="9.28515625" style="44" bestFit="1" customWidth="1"/>
    <col min="13061" max="13061" width="11" style="44" bestFit="1" customWidth="1"/>
    <col min="13062" max="13065" width="9.28515625" style="44" bestFit="1" customWidth="1"/>
    <col min="13066" max="13066" width="8.85546875" style="44" bestFit="1" customWidth="1"/>
    <col min="13067" max="13072" width="9.28515625" style="44" bestFit="1" customWidth="1"/>
    <col min="13073" max="13073" width="11.140625" style="44" bestFit="1" customWidth="1"/>
    <col min="13074" max="13312" width="8.85546875" style="44"/>
    <col min="13313" max="13313" width="18.42578125" style="44" bestFit="1" customWidth="1"/>
    <col min="13314" max="13315" width="8.85546875" style="44" bestFit="1" customWidth="1"/>
    <col min="13316" max="13316" width="9.28515625" style="44" bestFit="1" customWidth="1"/>
    <col min="13317" max="13317" width="11" style="44" bestFit="1" customWidth="1"/>
    <col min="13318" max="13321" width="9.28515625" style="44" bestFit="1" customWidth="1"/>
    <col min="13322" max="13322" width="8.85546875" style="44" bestFit="1" customWidth="1"/>
    <col min="13323" max="13328" width="9.28515625" style="44" bestFit="1" customWidth="1"/>
    <col min="13329" max="13329" width="11.140625" style="44" bestFit="1" customWidth="1"/>
    <col min="13330" max="13568" width="8.85546875" style="44"/>
    <col min="13569" max="13569" width="18.42578125" style="44" bestFit="1" customWidth="1"/>
    <col min="13570" max="13571" width="8.85546875" style="44" bestFit="1" customWidth="1"/>
    <col min="13572" max="13572" width="9.28515625" style="44" bestFit="1" customWidth="1"/>
    <col min="13573" max="13573" width="11" style="44" bestFit="1" customWidth="1"/>
    <col min="13574" max="13577" width="9.28515625" style="44" bestFit="1" customWidth="1"/>
    <col min="13578" max="13578" width="8.85546875" style="44" bestFit="1" customWidth="1"/>
    <col min="13579" max="13584" width="9.28515625" style="44" bestFit="1" customWidth="1"/>
    <col min="13585" max="13585" width="11.140625" style="44" bestFit="1" customWidth="1"/>
    <col min="13586" max="13824" width="8.85546875" style="44"/>
    <col min="13825" max="13825" width="18.42578125" style="44" bestFit="1" customWidth="1"/>
    <col min="13826" max="13827" width="8.85546875" style="44" bestFit="1" customWidth="1"/>
    <col min="13828" max="13828" width="9.28515625" style="44" bestFit="1" customWidth="1"/>
    <col min="13829" max="13829" width="11" style="44" bestFit="1" customWidth="1"/>
    <col min="13830" max="13833" width="9.28515625" style="44" bestFit="1" customWidth="1"/>
    <col min="13834" max="13834" width="8.85546875" style="44" bestFit="1" customWidth="1"/>
    <col min="13835" max="13840" width="9.28515625" style="44" bestFit="1" customWidth="1"/>
    <col min="13841" max="13841" width="11.140625" style="44" bestFit="1" customWidth="1"/>
    <col min="13842" max="14080" width="8.85546875" style="44"/>
    <col min="14081" max="14081" width="18.42578125" style="44" bestFit="1" customWidth="1"/>
    <col min="14082" max="14083" width="8.85546875" style="44" bestFit="1" customWidth="1"/>
    <col min="14084" max="14084" width="9.28515625" style="44" bestFit="1" customWidth="1"/>
    <col min="14085" max="14085" width="11" style="44" bestFit="1" customWidth="1"/>
    <col min="14086" max="14089" width="9.28515625" style="44" bestFit="1" customWidth="1"/>
    <col min="14090" max="14090" width="8.85546875" style="44" bestFit="1" customWidth="1"/>
    <col min="14091" max="14096" width="9.28515625" style="44" bestFit="1" customWidth="1"/>
    <col min="14097" max="14097" width="11.140625" style="44" bestFit="1" customWidth="1"/>
    <col min="14098" max="14336" width="8.85546875" style="44"/>
    <col min="14337" max="14337" width="18.42578125" style="44" bestFit="1" customWidth="1"/>
    <col min="14338" max="14339" width="8.85546875" style="44" bestFit="1" customWidth="1"/>
    <col min="14340" max="14340" width="9.28515625" style="44" bestFit="1" customWidth="1"/>
    <col min="14341" max="14341" width="11" style="44" bestFit="1" customWidth="1"/>
    <col min="14342" max="14345" width="9.28515625" style="44" bestFit="1" customWidth="1"/>
    <col min="14346" max="14346" width="8.85546875" style="44" bestFit="1" customWidth="1"/>
    <col min="14347" max="14352" width="9.28515625" style="44" bestFit="1" customWidth="1"/>
    <col min="14353" max="14353" width="11.140625" style="44" bestFit="1" customWidth="1"/>
    <col min="14354" max="14592" width="8.85546875" style="44"/>
    <col min="14593" max="14593" width="18.42578125" style="44" bestFit="1" customWidth="1"/>
    <col min="14594" max="14595" width="8.85546875" style="44" bestFit="1" customWidth="1"/>
    <col min="14596" max="14596" width="9.28515625" style="44" bestFit="1" customWidth="1"/>
    <col min="14597" max="14597" width="11" style="44" bestFit="1" customWidth="1"/>
    <col min="14598" max="14601" width="9.28515625" style="44" bestFit="1" customWidth="1"/>
    <col min="14602" max="14602" width="8.85546875" style="44" bestFit="1" customWidth="1"/>
    <col min="14603" max="14608" width="9.28515625" style="44" bestFit="1" customWidth="1"/>
    <col min="14609" max="14609" width="11.140625" style="44" bestFit="1" customWidth="1"/>
    <col min="14610" max="14848" width="8.85546875" style="44"/>
    <col min="14849" max="14849" width="18.42578125" style="44" bestFit="1" customWidth="1"/>
    <col min="14850" max="14851" width="8.85546875" style="44" bestFit="1" customWidth="1"/>
    <col min="14852" max="14852" width="9.28515625" style="44" bestFit="1" customWidth="1"/>
    <col min="14853" max="14853" width="11" style="44" bestFit="1" customWidth="1"/>
    <col min="14854" max="14857" width="9.28515625" style="44" bestFit="1" customWidth="1"/>
    <col min="14858" max="14858" width="8.85546875" style="44" bestFit="1" customWidth="1"/>
    <col min="14859" max="14864" width="9.28515625" style="44" bestFit="1" customWidth="1"/>
    <col min="14865" max="14865" width="11.140625" style="44" bestFit="1" customWidth="1"/>
    <col min="14866" max="15104" width="8.85546875" style="44"/>
    <col min="15105" max="15105" width="18.42578125" style="44" bestFit="1" customWidth="1"/>
    <col min="15106" max="15107" width="8.85546875" style="44" bestFit="1" customWidth="1"/>
    <col min="15108" max="15108" width="9.28515625" style="44" bestFit="1" customWidth="1"/>
    <col min="15109" max="15109" width="11" style="44" bestFit="1" customWidth="1"/>
    <col min="15110" max="15113" width="9.28515625" style="44" bestFit="1" customWidth="1"/>
    <col min="15114" max="15114" width="8.85546875" style="44" bestFit="1" customWidth="1"/>
    <col min="15115" max="15120" width="9.28515625" style="44" bestFit="1" customWidth="1"/>
    <col min="15121" max="15121" width="11.140625" style="44" bestFit="1" customWidth="1"/>
    <col min="15122" max="15360" width="8.85546875" style="44"/>
    <col min="15361" max="15361" width="18.42578125" style="44" bestFit="1" customWidth="1"/>
    <col min="15362" max="15363" width="8.85546875" style="44" bestFit="1" customWidth="1"/>
    <col min="15364" max="15364" width="9.28515625" style="44" bestFit="1" customWidth="1"/>
    <col min="15365" max="15365" width="11" style="44" bestFit="1" customWidth="1"/>
    <col min="15366" max="15369" width="9.28515625" style="44" bestFit="1" customWidth="1"/>
    <col min="15370" max="15370" width="8.85546875" style="44" bestFit="1" customWidth="1"/>
    <col min="15371" max="15376" width="9.28515625" style="44" bestFit="1" customWidth="1"/>
    <col min="15377" max="15377" width="11.140625" style="44" bestFit="1" customWidth="1"/>
    <col min="15378" max="15616" width="8.85546875" style="44"/>
    <col min="15617" max="15617" width="18.42578125" style="44" bestFit="1" customWidth="1"/>
    <col min="15618" max="15619" width="8.85546875" style="44" bestFit="1" customWidth="1"/>
    <col min="15620" max="15620" width="9.28515625" style="44" bestFit="1" customWidth="1"/>
    <col min="15621" max="15621" width="11" style="44" bestFit="1" customWidth="1"/>
    <col min="15622" max="15625" width="9.28515625" style="44" bestFit="1" customWidth="1"/>
    <col min="15626" max="15626" width="8.85546875" style="44" bestFit="1" customWidth="1"/>
    <col min="15627" max="15632" width="9.28515625" style="44" bestFit="1" customWidth="1"/>
    <col min="15633" max="15633" width="11.140625" style="44" bestFit="1" customWidth="1"/>
    <col min="15634" max="15872" width="8.85546875" style="44"/>
    <col min="15873" max="15873" width="18.42578125" style="44" bestFit="1" customWidth="1"/>
    <col min="15874" max="15875" width="8.85546875" style="44" bestFit="1" customWidth="1"/>
    <col min="15876" max="15876" width="9.28515625" style="44" bestFit="1" customWidth="1"/>
    <col min="15877" max="15877" width="11" style="44" bestFit="1" customWidth="1"/>
    <col min="15878" max="15881" width="9.28515625" style="44" bestFit="1" customWidth="1"/>
    <col min="15882" max="15882" width="8.85546875" style="44" bestFit="1" customWidth="1"/>
    <col min="15883" max="15888" width="9.28515625" style="44" bestFit="1" customWidth="1"/>
    <col min="15889" max="15889" width="11.140625" style="44" bestFit="1" customWidth="1"/>
    <col min="15890" max="16128" width="8.85546875" style="44"/>
    <col min="16129" max="16129" width="18.42578125" style="44" bestFit="1" customWidth="1"/>
    <col min="16130" max="16131" width="8.85546875" style="44" bestFit="1" customWidth="1"/>
    <col min="16132" max="16132" width="9.28515625" style="44" bestFit="1" customWidth="1"/>
    <col min="16133" max="16133" width="11" style="44" bestFit="1" customWidth="1"/>
    <col min="16134" max="16137" width="9.28515625" style="44" bestFit="1" customWidth="1"/>
    <col min="16138" max="16138" width="8.85546875" style="44" bestFit="1" customWidth="1"/>
    <col min="16139" max="16144" width="9.28515625" style="44" bestFit="1" customWidth="1"/>
    <col min="16145" max="16145" width="11.140625" style="44" bestFit="1" customWidth="1"/>
    <col min="16146"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20">
        <v>612</v>
      </c>
      <c r="C4" s="41">
        <v>630</v>
      </c>
      <c r="D4" s="20">
        <v>477</v>
      </c>
      <c r="E4" s="8">
        <v>0.75714285714285712</v>
      </c>
      <c r="F4" s="24">
        <v>83</v>
      </c>
      <c r="G4" s="9">
        <v>0.13174603174603175</v>
      </c>
      <c r="H4" s="20">
        <v>70</v>
      </c>
      <c r="I4" s="9">
        <v>0.1111111111111111</v>
      </c>
      <c r="J4" s="41">
        <v>10</v>
      </c>
      <c r="K4" s="20">
        <v>8</v>
      </c>
      <c r="L4" s="8">
        <v>0.8</v>
      </c>
      <c r="M4" s="24">
        <v>1</v>
      </c>
      <c r="N4" s="8">
        <v>0.1</v>
      </c>
      <c r="O4" s="24">
        <v>1</v>
      </c>
      <c r="P4" s="8">
        <v>0.1</v>
      </c>
      <c r="Q4" s="9">
        <v>1.5873015873015872E-2</v>
      </c>
    </row>
    <row r="5" spans="1:17" ht="15" x14ac:dyDescent="0.2">
      <c r="A5" s="59" t="s">
        <v>45</v>
      </c>
      <c r="B5" s="20">
        <v>623</v>
      </c>
      <c r="C5" s="41">
        <v>641</v>
      </c>
      <c r="D5" s="20">
        <v>506</v>
      </c>
      <c r="E5" s="8">
        <v>0.78939157566302653</v>
      </c>
      <c r="F5" s="24">
        <v>71</v>
      </c>
      <c r="G5" s="9">
        <v>0.11076443057722309</v>
      </c>
      <c r="H5" s="20">
        <v>64</v>
      </c>
      <c r="I5" s="9">
        <v>9.9843993759750393E-2</v>
      </c>
      <c r="J5" s="41">
        <v>15</v>
      </c>
      <c r="K5" s="20">
        <v>12</v>
      </c>
      <c r="L5" s="8">
        <v>0.8</v>
      </c>
      <c r="M5" s="24">
        <v>3</v>
      </c>
      <c r="N5" s="8">
        <v>0.2</v>
      </c>
      <c r="O5" s="24">
        <v>0</v>
      </c>
      <c r="P5" s="8">
        <v>0</v>
      </c>
      <c r="Q5" s="9">
        <v>2.3400936037441498E-2</v>
      </c>
    </row>
    <row r="6" spans="1:17" ht="15.75" x14ac:dyDescent="0.25">
      <c r="A6" s="64" t="s">
        <v>56</v>
      </c>
      <c r="B6" s="65">
        <v>1235</v>
      </c>
      <c r="C6" s="65">
        <v>1271</v>
      </c>
      <c r="D6" s="65">
        <v>983</v>
      </c>
      <c r="E6" s="62">
        <v>0.7734067663257278</v>
      </c>
      <c r="F6" s="65">
        <v>154</v>
      </c>
      <c r="G6" s="63">
        <v>0.12116443745082613</v>
      </c>
      <c r="H6" s="65">
        <v>134</v>
      </c>
      <c r="I6" s="63">
        <v>0.1054287962234461</v>
      </c>
      <c r="J6" s="65">
        <v>25</v>
      </c>
      <c r="K6" s="65">
        <v>20</v>
      </c>
      <c r="L6" s="62">
        <v>0.8</v>
      </c>
      <c r="M6" s="65">
        <v>4</v>
      </c>
      <c r="N6" s="62">
        <v>0.16</v>
      </c>
      <c r="O6" s="65">
        <v>1</v>
      </c>
      <c r="P6" s="62">
        <v>0.04</v>
      </c>
      <c r="Q6" s="66">
        <v>1.9669551534225019E-2</v>
      </c>
    </row>
    <row r="8" spans="1:17" ht="15" x14ac:dyDescent="0.2">
      <c r="A8" s="59" t="s">
        <v>47</v>
      </c>
      <c r="B8" s="20">
        <v>963</v>
      </c>
      <c r="C8" s="41">
        <v>900</v>
      </c>
      <c r="D8" s="20">
        <v>739</v>
      </c>
      <c r="E8" s="8">
        <v>0.82111111111111112</v>
      </c>
      <c r="F8" s="24">
        <v>103</v>
      </c>
      <c r="G8" s="9">
        <v>0.11444444444444445</v>
      </c>
      <c r="H8" s="20">
        <v>58</v>
      </c>
      <c r="I8" s="9">
        <v>6.4444444444444443E-2</v>
      </c>
      <c r="J8" s="41">
        <v>31</v>
      </c>
      <c r="K8" s="20">
        <v>24</v>
      </c>
      <c r="L8" s="8">
        <v>0.77419354838709675</v>
      </c>
      <c r="M8" s="24">
        <v>5</v>
      </c>
      <c r="N8" s="8">
        <v>0.16129032258064516</v>
      </c>
      <c r="O8" s="24">
        <v>2</v>
      </c>
      <c r="P8" s="8">
        <v>6.4516129032258063E-2</v>
      </c>
      <c r="Q8" s="9">
        <v>3.4444444444444444E-2</v>
      </c>
    </row>
    <row r="9" spans="1:17" ht="15" x14ac:dyDescent="0.2">
      <c r="A9" s="59" t="s">
        <v>48</v>
      </c>
      <c r="B9" s="20">
        <v>394</v>
      </c>
      <c r="C9" s="41">
        <v>348</v>
      </c>
      <c r="D9" s="20">
        <v>309</v>
      </c>
      <c r="E9" s="8">
        <v>0.88793103448275867</v>
      </c>
      <c r="F9" s="24">
        <v>25</v>
      </c>
      <c r="G9" s="9">
        <v>7.183908045977011E-2</v>
      </c>
      <c r="H9" s="20">
        <v>14</v>
      </c>
      <c r="I9" s="9">
        <v>4.0229885057471264E-2</v>
      </c>
      <c r="J9" s="41">
        <v>43</v>
      </c>
      <c r="K9" s="20">
        <v>36</v>
      </c>
      <c r="L9" s="8">
        <v>0.83720930232558144</v>
      </c>
      <c r="M9" s="24">
        <v>6</v>
      </c>
      <c r="N9" s="8">
        <v>0.13953488372093023</v>
      </c>
      <c r="O9" s="24">
        <v>1</v>
      </c>
      <c r="P9" s="8">
        <v>2.3255813953488372E-2</v>
      </c>
      <c r="Q9" s="9">
        <v>0.1235632183908046</v>
      </c>
    </row>
    <row r="10" spans="1:17" ht="15.75" x14ac:dyDescent="0.25">
      <c r="A10" s="64" t="s">
        <v>57</v>
      </c>
      <c r="B10" s="65">
        <v>1357</v>
      </c>
      <c r="C10" s="65">
        <v>1248</v>
      </c>
      <c r="D10" s="65">
        <v>1048</v>
      </c>
      <c r="E10" s="62">
        <v>0.83974358974358976</v>
      </c>
      <c r="F10" s="65">
        <v>128</v>
      </c>
      <c r="G10" s="63">
        <v>0.10256410256410256</v>
      </c>
      <c r="H10" s="65">
        <v>72</v>
      </c>
      <c r="I10" s="63">
        <v>5.7692307692307696E-2</v>
      </c>
      <c r="J10" s="65">
        <v>74</v>
      </c>
      <c r="K10" s="65">
        <v>60</v>
      </c>
      <c r="L10" s="62">
        <v>0.81081081081081086</v>
      </c>
      <c r="M10" s="65">
        <v>11</v>
      </c>
      <c r="N10" s="62">
        <v>0.14864864864864866</v>
      </c>
      <c r="O10" s="65">
        <v>3</v>
      </c>
      <c r="P10" s="62">
        <v>4.0540540540540543E-2</v>
      </c>
      <c r="Q10" s="66">
        <v>5.9294871794871792E-2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20">
        <v>678</v>
      </c>
      <c r="C12" s="41">
        <v>662</v>
      </c>
      <c r="D12" s="20">
        <v>540</v>
      </c>
      <c r="E12" s="8">
        <v>0.81570996978851962</v>
      </c>
      <c r="F12" s="24">
        <v>67</v>
      </c>
      <c r="G12" s="9">
        <v>0.10120845921450151</v>
      </c>
      <c r="H12" s="20">
        <v>55</v>
      </c>
      <c r="I12" s="9">
        <v>8.3081570996978854E-2</v>
      </c>
      <c r="J12" s="41">
        <v>14</v>
      </c>
      <c r="K12" s="20">
        <v>14</v>
      </c>
      <c r="L12" s="8">
        <v>1</v>
      </c>
      <c r="M12" s="24">
        <v>0</v>
      </c>
      <c r="N12" s="8">
        <v>0</v>
      </c>
      <c r="O12" s="24">
        <v>0</v>
      </c>
      <c r="P12" s="8">
        <v>0</v>
      </c>
      <c r="Q12" s="9">
        <v>2.1148036253776436E-2</v>
      </c>
    </row>
    <row r="13" spans="1:17" ht="15" x14ac:dyDescent="0.2">
      <c r="A13" s="59" t="s">
        <v>49</v>
      </c>
      <c r="B13" s="20">
        <v>249</v>
      </c>
      <c r="C13" s="41">
        <v>255</v>
      </c>
      <c r="D13" s="20">
        <v>209</v>
      </c>
      <c r="E13" s="8">
        <v>0.81960784313725488</v>
      </c>
      <c r="F13" s="24">
        <v>23</v>
      </c>
      <c r="G13" s="9">
        <v>9.0196078431372548E-2</v>
      </c>
      <c r="H13" s="20">
        <v>23</v>
      </c>
      <c r="I13" s="9">
        <v>9.0196078431372548E-2</v>
      </c>
      <c r="J13" s="41">
        <v>1</v>
      </c>
      <c r="K13" s="20">
        <v>1</v>
      </c>
      <c r="L13" s="8">
        <v>1</v>
      </c>
      <c r="M13" s="24">
        <v>0</v>
      </c>
      <c r="N13" s="8">
        <v>0</v>
      </c>
      <c r="O13" s="24">
        <v>0</v>
      </c>
      <c r="P13" s="8">
        <v>0</v>
      </c>
      <c r="Q13" s="9">
        <v>3.9215686274509803E-3</v>
      </c>
    </row>
    <row r="14" spans="1:17" ht="15" x14ac:dyDescent="0.2">
      <c r="A14" s="59" t="s">
        <v>58</v>
      </c>
      <c r="B14" s="20">
        <v>599</v>
      </c>
      <c r="C14" s="41">
        <v>514</v>
      </c>
      <c r="D14" s="20">
        <v>428</v>
      </c>
      <c r="E14" s="8">
        <v>0.83268482490272377</v>
      </c>
      <c r="F14" s="24">
        <v>56</v>
      </c>
      <c r="G14" s="9">
        <v>0.10894941634241245</v>
      </c>
      <c r="H14" s="20">
        <v>30</v>
      </c>
      <c r="I14" s="9">
        <v>5.8365758754863814E-2</v>
      </c>
      <c r="J14" s="41">
        <v>6</v>
      </c>
      <c r="K14" s="20">
        <v>5</v>
      </c>
      <c r="L14" s="8">
        <v>0.83333333333333337</v>
      </c>
      <c r="M14" s="24">
        <v>1</v>
      </c>
      <c r="N14" s="8">
        <v>0.16666666666666666</v>
      </c>
      <c r="O14" s="24">
        <v>0</v>
      </c>
      <c r="P14" s="8">
        <v>0</v>
      </c>
      <c r="Q14" s="9">
        <v>1.1673151750972763E-2</v>
      </c>
    </row>
    <row r="15" spans="1:17" ht="15.75" x14ac:dyDescent="0.25">
      <c r="A15" s="64" t="s">
        <v>59</v>
      </c>
      <c r="B15" s="65">
        <v>1526</v>
      </c>
      <c r="C15" s="65">
        <v>1431</v>
      </c>
      <c r="D15" s="65">
        <v>1177</v>
      </c>
      <c r="E15" s="62">
        <v>0.82250174703004897</v>
      </c>
      <c r="F15" s="65">
        <v>146</v>
      </c>
      <c r="G15" s="63">
        <v>0.10202655485674354</v>
      </c>
      <c r="H15" s="65">
        <v>108</v>
      </c>
      <c r="I15" s="63">
        <v>7.5471698113207544E-2</v>
      </c>
      <c r="J15" s="65">
        <v>21</v>
      </c>
      <c r="K15" s="65">
        <v>20</v>
      </c>
      <c r="L15" s="62">
        <v>0.95238095238095233</v>
      </c>
      <c r="M15" s="65">
        <v>1</v>
      </c>
      <c r="N15" s="62">
        <v>4.7619047619047616E-2</v>
      </c>
      <c r="O15" s="65">
        <v>0</v>
      </c>
      <c r="P15" s="62">
        <v>0</v>
      </c>
      <c r="Q15" s="66">
        <v>1.4675052410901468E-2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20">
        <v>1188</v>
      </c>
      <c r="C17" s="41">
        <v>1156</v>
      </c>
      <c r="D17" s="20">
        <v>955</v>
      </c>
      <c r="E17" s="8">
        <v>0.82612456747404839</v>
      </c>
      <c r="F17" s="24">
        <v>125</v>
      </c>
      <c r="G17" s="9">
        <v>0.10813148788927336</v>
      </c>
      <c r="H17" s="20">
        <v>76</v>
      </c>
      <c r="I17" s="9">
        <v>6.5743944636678195E-2</v>
      </c>
      <c r="J17" s="41">
        <v>24</v>
      </c>
      <c r="K17" s="20">
        <v>17</v>
      </c>
      <c r="L17" s="8">
        <v>0.70833333333333337</v>
      </c>
      <c r="M17" s="24">
        <v>3</v>
      </c>
      <c r="N17" s="8">
        <v>0.125</v>
      </c>
      <c r="O17" s="24">
        <v>4</v>
      </c>
      <c r="P17" s="8">
        <v>0.16666666666666666</v>
      </c>
      <c r="Q17" s="9">
        <v>2.0761245674740483E-2</v>
      </c>
    </row>
    <row r="18" spans="1:17" ht="15.75" x14ac:dyDescent="0.25">
      <c r="A18" s="64" t="s">
        <v>60</v>
      </c>
      <c r="B18" s="65">
        <v>1188</v>
      </c>
      <c r="C18" s="65">
        <v>1156</v>
      </c>
      <c r="D18" s="65">
        <v>955</v>
      </c>
      <c r="E18" s="62">
        <v>0.82612456747404839</v>
      </c>
      <c r="F18" s="65">
        <v>125</v>
      </c>
      <c r="G18" s="63">
        <v>0.10813148788927336</v>
      </c>
      <c r="H18" s="65">
        <v>76</v>
      </c>
      <c r="I18" s="63">
        <v>6.5743944636678195E-2</v>
      </c>
      <c r="J18" s="65">
        <v>24</v>
      </c>
      <c r="K18" s="65">
        <v>17</v>
      </c>
      <c r="L18" s="62">
        <v>0.70833333333333337</v>
      </c>
      <c r="M18" s="65">
        <v>3</v>
      </c>
      <c r="N18" s="62">
        <v>0.125</v>
      </c>
      <c r="O18" s="65">
        <v>4</v>
      </c>
      <c r="P18" s="62">
        <v>0.16666666666666666</v>
      </c>
      <c r="Q18" s="66">
        <v>2.0761245674740483E-2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5306</v>
      </c>
      <c r="C20" s="65">
        <v>5106</v>
      </c>
      <c r="D20" s="65">
        <v>4163</v>
      </c>
      <c r="E20" s="62">
        <v>0.81531531531531531</v>
      </c>
      <c r="F20" s="65">
        <v>553</v>
      </c>
      <c r="G20" s="63">
        <v>0.10830395613004308</v>
      </c>
      <c r="H20" s="65">
        <v>390</v>
      </c>
      <c r="I20" s="63">
        <v>7.6380728554641591E-2</v>
      </c>
      <c r="J20" s="65">
        <v>144</v>
      </c>
      <c r="K20" s="65">
        <v>117</v>
      </c>
      <c r="L20" s="62">
        <v>0.8125</v>
      </c>
      <c r="M20" s="65">
        <v>19</v>
      </c>
      <c r="N20" s="62">
        <v>0.13194444444444445</v>
      </c>
      <c r="O20" s="65">
        <v>8</v>
      </c>
      <c r="P20" s="62">
        <v>5.5555555555555552E-2</v>
      </c>
      <c r="Q20" s="66">
        <v>2.8202115158636899E-2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20">
        <v>517</v>
      </c>
      <c r="C22" s="41">
        <v>527</v>
      </c>
      <c r="D22" s="20">
        <v>503</v>
      </c>
      <c r="E22" s="8">
        <v>0.95445920303605314</v>
      </c>
      <c r="F22" s="24">
        <v>18</v>
      </c>
      <c r="G22" s="9">
        <v>3.4155597722960153E-2</v>
      </c>
      <c r="H22" s="20">
        <v>6</v>
      </c>
      <c r="I22" s="9">
        <v>1.1385199240986717E-2</v>
      </c>
      <c r="J22" s="41">
        <v>22</v>
      </c>
      <c r="K22" s="20">
        <v>22</v>
      </c>
      <c r="L22" s="8">
        <v>1</v>
      </c>
      <c r="M22" s="24">
        <v>0</v>
      </c>
      <c r="N22" s="8">
        <v>0</v>
      </c>
      <c r="O22" s="24">
        <v>0</v>
      </c>
      <c r="P22" s="8">
        <v>0</v>
      </c>
      <c r="Q22" s="9">
        <v>4.1745730550284632E-2</v>
      </c>
    </row>
    <row r="23" spans="1:17" ht="15" x14ac:dyDescent="0.2">
      <c r="A23" s="59" t="s">
        <v>61</v>
      </c>
      <c r="B23" s="20">
        <v>0</v>
      </c>
      <c r="C23" s="41">
        <v>0</v>
      </c>
      <c r="D23" s="20">
        <v>0</v>
      </c>
      <c r="E23" s="8" t="e">
        <v>#DIV/0!</v>
      </c>
      <c r="F23" s="24">
        <v>0</v>
      </c>
      <c r="G23" s="9" t="e">
        <v>#DIV/0!</v>
      </c>
      <c r="H23" s="20">
        <v>0</v>
      </c>
      <c r="I23" s="9" t="e">
        <v>#DIV/0!</v>
      </c>
      <c r="J23" s="41">
        <v>0</v>
      </c>
      <c r="K23" s="20">
        <v>0</v>
      </c>
      <c r="L23" s="8" t="e">
        <v>#DIV/0!</v>
      </c>
      <c r="M23" s="24">
        <v>0</v>
      </c>
      <c r="N23" s="8" t="e">
        <v>#DIV/0!</v>
      </c>
      <c r="O23" s="24">
        <v>0</v>
      </c>
      <c r="P23" s="8" t="e">
        <v>#DIV/0!</v>
      </c>
      <c r="Q23" s="9" t="e">
        <v>#DIV/0!</v>
      </c>
    </row>
    <row r="24" spans="1:17" ht="15.75" x14ac:dyDescent="0.25">
      <c r="A24" s="64" t="s">
        <v>16</v>
      </c>
      <c r="B24" s="22">
        <v>517</v>
      </c>
      <c r="C24" s="22">
        <v>527</v>
      </c>
      <c r="D24" s="22">
        <v>503</v>
      </c>
      <c r="E24" s="8">
        <v>0.95445920303605314</v>
      </c>
      <c r="F24" s="22">
        <v>18</v>
      </c>
      <c r="G24" s="9">
        <v>3.4155597722960153E-2</v>
      </c>
      <c r="H24" s="22">
        <v>6</v>
      </c>
      <c r="I24" s="9">
        <v>1.1385199240986717E-2</v>
      </c>
      <c r="J24" s="22">
        <v>22</v>
      </c>
      <c r="K24" s="22">
        <v>22</v>
      </c>
      <c r="L24" s="8">
        <v>1</v>
      </c>
      <c r="M24" s="22">
        <v>0</v>
      </c>
      <c r="N24" s="8">
        <v>0</v>
      </c>
      <c r="O24" s="22">
        <v>0</v>
      </c>
      <c r="P24" s="8">
        <v>0</v>
      </c>
      <c r="Q24" s="10">
        <v>4.1745730550284632E-2</v>
      </c>
    </row>
    <row r="25" spans="1:17" ht="15.75" x14ac:dyDescent="0.25">
      <c r="A25" s="78"/>
      <c r="B25" s="23"/>
      <c r="C25" s="21"/>
      <c r="D25" s="21"/>
      <c r="E25" s="11"/>
      <c r="F25" s="25"/>
      <c r="G25" s="12"/>
      <c r="H25" s="26"/>
      <c r="I25" s="12"/>
      <c r="J25" s="21"/>
      <c r="K25" s="21"/>
      <c r="L25" s="11"/>
      <c r="M25" s="25"/>
      <c r="N25" s="11"/>
      <c r="O25" s="25"/>
      <c r="P25" s="11"/>
      <c r="Q25" s="12"/>
    </row>
    <row r="26" spans="1:17" ht="15" x14ac:dyDescent="0.2">
      <c r="A26" s="59" t="s">
        <v>55</v>
      </c>
      <c r="B26" s="20">
        <v>621</v>
      </c>
      <c r="C26" s="41">
        <v>626</v>
      </c>
      <c r="D26" s="20">
        <v>585</v>
      </c>
      <c r="E26" s="8">
        <v>0.93450479233226835</v>
      </c>
      <c r="F26" s="24">
        <v>27</v>
      </c>
      <c r="G26" s="9">
        <v>4.3130990415335461E-2</v>
      </c>
      <c r="H26" s="20">
        <v>14</v>
      </c>
      <c r="I26" s="9">
        <v>2.2364217252396165E-2</v>
      </c>
      <c r="J26" s="41">
        <v>10</v>
      </c>
      <c r="K26" s="20">
        <v>8</v>
      </c>
      <c r="L26" s="8">
        <v>0.8</v>
      </c>
      <c r="M26" s="24">
        <v>0</v>
      </c>
      <c r="N26" s="8">
        <v>0</v>
      </c>
      <c r="O26" s="24">
        <v>2</v>
      </c>
      <c r="P26" s="8">
        <v>0.2</v>
      </c>
      <c r="Q26" s="9">
        <v>1.5974440894568689E-2</v>
      </c>
    </row>
    <row r="27" spans="1:17" ht="15" x14ac:dyDescent="0.2">
      <c r="A27" s="59" t="s">
        <v>52</v>
      </c>
      <c r="B27" s="20">
        <v>663</v>
      </c>
      <c r="C27" s="41">
        <v>623</v>
      </c>
      <c r="D27" s="20">
        <v>591</v>
      </c>
      <c r="E27" s="8">
        <v>0.9486356340288925</v>
      </c>
      <c r="F27" s="24">
        <v>20</v>
      </c>
      <c r="G27" s="9">
        <v>3.2102728731942212E-2</v>
      </c>
      <c r="H27" s="20">
        <v>12</v>
      </c>
      <c r="I27" s="9">
        <v>1.9261637239165328E-2</v>
      </c>
      <c r="J27" s="41">
        <v>13</v>
      </c>
      <c r="K27" s="20">
        <v>13</v>
      </c>
      <c r="L27" s="8">
        <v>1</v>
      </c>
      <c r="M27" s="24">
        <v>0</v>
      </c>
      <c r="N27" s="8">
        <v>0</v>
      </c>
      <c r="O27" s="24">
        <v>0</v>
      </c>
      <c r="P27" s="8">
        <v>0</v>
      </c>
      <c r="Q27" s="9">
        <v>2.0866773675762441E-2</v>
      </c>
    </row>
    <row r="28" spans="1:17" ht="15.75" x14ac:dyDescent="0.25">
      <c r="A28" s="64" t="s">
        <v>17</v>
      </c>
      <c r="B28" s="22">
        <v>1284</v>
      </c>
      <c r="C28" s="22">
        <v>1249</v>
      </c>
      <c r="D28" s="22">
        <v>1176</v>
      </c>
      <c r="E28" s="8">
        <v>0.94155324259407525</v>
      </c>
      <c r="F28" s="22">
        <v>47</v>
      </c>
      <c r="G28" s="9">
        <v>3.7630104083266613E-2</v>
      </c>
      <c r="H28" s="22">
        <v>26</v>
      </c>
      <c r="I28" s="9">
        <v>2.0816653322658127E-2</v>
      </c>
      <c r="J28" s="22">
        <v>23</v>
      </c>
      <c r="K28" s="22">
        <v>21</v>
      </c>
      <c r="L28" s="8">
        <v>0.91304347826086951</v>
      </c>
      <c r="M28" s="22">
        <v>0</v>
      </c>
      <c r="N28" s="8">
        <v>0</v>
      </c>
      <c r="O28" s="22">
        <v>2</v>
      </c>
      <c r="P28" s="8">
        <v>8.6956521739130432E-2</v>
      </c>
      <c r="Q28" s="10">
        <v>1.8414731785428344E-2</v>
      </c>
    </row>
    <row r="29" spans="1:17" ht="15.75" x14ac:dyDescent="0.25">
      <c r="A29" s="78"/>
      <c r="B29" s="23"/>
      <c r="C29" s="21"/>
      <c r="D29" s="21"/>
      <c r="E29" s="11"/>
      <c r="F29" s="25"/>
      <c r="G29" s="12"/>
      <c r="H29" s="26"/>
      <c r="I29" s="12"/>
      <c r="J29" s="21"/>
      <c r="K29" s="21"/>
      <c r="L29" s="11"/>
      <c r="M29" s="25"/>
      <c r="N29" s="11"/>
      <c r="O29" s="25"/>
      <c r="P29" s="11"/>
      <c r="Q29" s="12"/>
    </row>
    <row r="30" spans="1:17" ht="15" x14ac:dyDescent="0.2">
      <c r="A30" s="59" t="s">
        <v>18</v>
      </c>
      <c r="B30" s="20">
        <v>133</v>
      </c>
      <c r="C30" s="41">
        <v>148</v>
      </c>
      <c r="D30" s="20">
        <v>124</v>
      </c>
      <c r="E30" s="8">
        <v>0.83783783783783783</v>
      </c>
      <c r="F30" s="24">
        <v>11</v>
      </c>
      <c r="G30" s="9">
        <v>7.4324324324324328E-2</v>
      </c>
      <c r="H30" s="20">
        <v>13</v>
      </c>
      <c r="I30" s="9">
        <v>8.7837837837837843E-2</v>
      </c>
      <c r="J30" s="41">
        <v>3</v>
      </c>
      <c r="K30" s="20">
        <v>3</v>
      </c>
      <c r="L30" s="8">
        <v>1</v>
      </c>
      <c r="M30" s="24">
        <v>0</v>
      </c>
      <c r="N30" s="8">
        <v>0</v>
      </c>
      <c r="O30" s="24">
        <v>0</v>
      </c>
      <c r="P30" s="8">
        <v>0</v>
      </c>
      <c r="Q30" s="9">
        <v>2.0270270270270271E-2</v>
      </c>
    </row>
    <row r="31" spans="1:17" ht="15" x14ac:dyDescent="0.2">
      <c r="A31" s="59" t="s">
        <v>19</v>
      </c>
      <c r="B31" s="20">
        <v>122</v>
      </c>
      <c r="C31" s="41">
        <v>123</v>
      </c>
      <c r="D31" s="20">
        <v>102</v>
      </c>
      <c r="E31" s="8">
        <v>0.82926829268292679</v>
      </c>
      <c r="F31" s="24">
        <v>9</v>
      </c>
      <c r="G31" s="9">
        <v>7.3170731707317069E-2</v>
      </c>
      <c r="H31" s="20">
        <v>12</v>
      </c>
      <c r="I31" s="9">
        <v>9.7560975609756101E-2</v>
      </c>
      <c r="J31" s="41">
        <v>6</v>
      </c>
      <c r="K31" s="20">
        <v>4</v>
      </c>
      <c r="L31" s="8">
        <v>0.66666666666666663</v>
      </c>
      <c r="M31" s="24">
        <v>2</v>
      </c>
      <c r="N31" s="8">
        <v>0.33333333333333331</v>
      </c>
      <c r="O31" s="24">
        <v>0</v>
      </c>
      <c r="P31" s="8">
        <v>0</v>
      </c>
      <c r="Q31" s="9">
        <v>4.878048780487805E-2</v>
      </c>
    </row>
    <row r="32" spans="1:17" ht="15" x14ac:dyDescent="0.2">
      <c r="A32" s="59" t="s">
        <v>62</v>
      </c>
      <c r="B32" s="20">
        <v>57</v>
      </c>
      <c r="C32" s="41">
        <v>45</v>
      </c>
      <c r="D32" s="20">
        <v>39</v>
      </c>
      <c r="E32" s="8">
        <v>0.8666666666666667</v>
      </c>
      <c r="F32" s="24">
        <v>4</v>
      </c>
      <c r="G32" s="9">
        <v>8.8888888888888892E-2</v>
      </c>
      <c r="H32" s="20">
        <v>2</v>
      </c>
      <c r="I32" s="9">
        <v>4.4444444444444446E-2</v>
      </c>
      <c r="J32" s="41">
        <v>2</v>
      </c>
      <c r="K32" s="20">
        <v>2</v>
      </c>
      <c r="L32" s="8">
        <v>1</v>
      </c>
      <c r="M32" s="24">
        <v>0</v>
      </c>
      <c r="N32" s="8">
        <v>0</v>
      </c>
      <c r="O32" s="24">
        <v>0</v>
      </c>
      <c r="P32" s="8">
        <v>0</v>
      </c>
      <c r="Q32" s="9">
        <v>4.4444444444444446E-2</v>
      </c>
    </row>
    <row r="33" spans="1:17" ht="15" x14ac:dyDescent="0.2">
      <c r="A33" s="59" t="s">
        <v>20</v>
      </c>
      <c r="B33" s="20">
        <v>98</v>
      </c>
      <c r="C33" s="41">
        <v>108</v>
      </c>
      <c r="D33" s="20">
        <v>86</v>
      </c>
      <c r="E33" s="8">
        <v>0.79629629629629628</v>
      </c>
      <c r="F33" s="24">
        <v>9</v>
      </c>
      <c r="G33" s="9">
        <v>8.3333333333333329E-2</v>
      </c>
      <c r="H33" s="20">
        <v>13</v>
      </c>
      <c r="I33" s="9">
        <v>0.12037037037037036</v>
      </c>
      <c r="J33" s="41">
        <v>9</v>
      </c>
      <c r="K33" s="20">
        <v>3</v>
      </c>
      <c r="L33" s="8">
        <v>0.33333333333333331</v>
      </c>
      <c r="M33" s="24">
        <v>2</v>
      </c>
      <c r="N33" s="8">
        <v>0.22222222222222221</v>
      </c>
      <c r="O33" s="24">
        <v>4</v>
      </c>
      <c r="P33" s="8">
        <v>0.44444444444444442</v>
      </c>
      <c r="Q33" s="9">
        <v>8.3333333333333329E-2</v>
      </c>
    </row>
    <row r="34" spans="1:17" ht="15" x14ac:dyDescent="0.2">
      <c r="A34" s="59" t="s">
        <v>21</v>
      </c>
      <c r="B34" s="20">
        <v>292</v>
      </c>
      <c r="C34" s="41">
        <v>295</v>
      </c>
      <c r="D34" s="20">
        <v>235</v>
      </c>
      <c r="E34" s="8">
        <v>0.79661016949152541</v>
      </c>
      <c r="F34" s="24">
        <v>19</v>
      </c>
      <c r="G34" s="9">
        <v>6.4406779661016947E-2</v>
      </c>
      <c r="H34" s="20">
        <v>41</v>
      </c>
      <c r="I34" s="9">
        <v>0.13898305084745763</v>
      </c>
      <c r="J34" s="41">
        <v>5</v>
      </c>
      <c r="K34" s="20">
        <v>5</v>
      </c>
      <c r="L34" s="8">
        <v>1</v>
      </c>
      <c r="M34" s="24">
        <v>0</v>
      </c>
      <c r="N34" s="8">
        <v>0</v>
      </c>
      <c r="O34" s="24">
        <v>0</v>
      </c>
      <c r="P34" s="8">
        <v>0</v>
      </c>
      <c r="Q34" s="9">
        <v>1.6949152542372881E-2</v>
      </c>
    </row>
    <row r="35" spans="1:17" ht="15.75" x14ac:dyDescent="0.25">
      <c r="A35" s="64" t="s">
        <v>22</v>
      </c>
      <c r="B35" s="22">
        <v>702</v>
      </c>
      <c r="C35" s="22">
        <v>719</v>
      </c>
      <c r="D35" s="22">
        <v>586</v>
      </c>
      <c r="E35" s="8">
        <v>0.81502086230876214</v>
      </c>
      <c r="F35" s="22">
        <v>52</v>
      </c>
      <c r="G35" s="9">
        <v>7.2322670375521564E-2</v>
      </c>
      <c r="H35" s="22">
        <v>81</v>
      </c>
      <c r="I35" s="9">
        <v>0.11265646731571627</v>
      </c>
      <c r="J35" s="22">
        <v>25</v>
      </c>
      <c r="K35" s="22">
        <v>17</v>
      </c>
      <c r="L35" s="8">
        <v>0.68</v>
      </c>
      <c r="M35" s="22">
        <v>4</v>
      </c>
      <c r="N35" s="8">
        <v>0.16</v>
      </c>
      <c r="O35" s="22">
        <v>4</v>
      </c>
      <c r="P35" s="8">
        <v>0.16</v>
      </c>
      <c r="Q35" s="10">
        <v>3.4770514603616132E-2</v>
      </c>
    </row>
    <row r="36" spans="1:17" ht="15.75" x14ac:dyDescent="0.25">
      <c r="A36" s="78"/>
      <c r="B36" s="23"/>
      <c r="C36" s="21"/>
      <c r="D36" s="21"/>
      <c r="E36" s="11"/>
      <c r="F36" s="25"/>
      <c r="G36" s="12"/>
      <c r="H36" s="26"/>
      <c r="I36" s="12"/>
      <c r="J36" s="21"/>
      <c r="K36" s="21"/>
      <c r="L36" s="11"/>
      <c r="M36" s="25"/>
      <c r="N36" s="11"/>
      <c r="O36" s="25"/>
      <c r="P36" s="11"/>
      <c r="Q36" s="12"/>
    </row>
    <row r="37" spans="1:17" ht="15" x14ac:dyDescent="0.2">
      <c r="A37" s="59" t="s">
        <v>53</v>
      </c>
      <c r="B37" s="20">
        <v>1046</v>
      </c>
      <c r="C37" s="41">
        <v>919</v>
      </c>
      <c r="D37" s="20">
        <v>782</v>
      </c>
      <c r="E37" s="8">
        <v>0.85092491838955386</v>
      </c>
      <c r="F37" s="24">
        <v>79</v>
      </c>
      <c r="G37" s="9">
        <v>8.5963003264417845E-2</v>
      </c>
      <c r="H37" s="20">
        <v>58</v>
      </c>
      <c r="I37" s="9">
        <v>6.3112078346028291E-2</v>
      </c>
      <c r="J37" s="41">
        <v>39</v>
      </c>
      <c r="K37" s="20">
        <v>30</v>
      </c>
      <c r="L37" s="8">
        <v>0.76923076923076927</v>
      </c>
      <c r="M37" s="24">
        <v>6</v>
      </c>
      <c r="N37" s="8">
        <v>0.15384615384615385</v>
      </c>
      <c r="O37" s="24">
        <v>3</v>
      </c>
      <c r="P37" s="8">
        <v>7.6923076923076927E-2</v>
      </c>
      <c r="Q37" s="9">
        <v>4.2437431991294884E-2</v>
      </c>
    </row>
    <row r="38" spans="1:17" ht="15" x14ac:dyDescent="0.2">
      <c r="A38" s="59" t="s">
        <v>54</v>
      </c>
      <c r="B38" s="20">
        <v>148</v>
      </c>
      <c r="C38" s="41">
        <v>135</v>
      </c>
      <c r="D38" s="20">
        <v>112</v>
      </c>
      <c r="E38" s="8">
        <v>0.82962962962962961</v>
      </c>
      <c r="F38" s="24">
        <v>12</v>
      </c>
      <c r="G38" s="9">
        <v>8.8888888888888892E-2</v>
      </c>
      <c r="H38" s="20">
        <v>11</v>
      </c>
      <c r="I38" s="9">
        <v>8.1481481481481488E-2</v>
      </c>
      <c r="J38" s="41">
        <v>4</v>
      </c>
      <c r="K38" s="20">
        <v>4</v>
      </c>
      <c r="L38" s="8">
        <v>1</v>
      </c>
      <c r="M38" s="24">
        <v>0</v>
      </c>
      <c r="N38" s="8">
        <v>0</v>
      </c>
      <c r="O38" s="24">
        <v>0</v>
      </c>
      <c r="P38" s="8">
        <v>0</v>
      </c>
      <c r="Q38" s="9">
        <v>2.9629629629629631E-2</v>
      </c>
    </row>
    <row r="39" spans="1:17" ht="15.75" x14ac:dyDescent="0.25">
      <c r="A39" s="64" t="s">
        <v>23</v>
      </c>
      <c r="B39" s="22">
        <v>1194</v>
      </c>
      <c r="C39" s="22">
        <v>1054</v>
      </c>
      <c r="D39" s="22">
        <v>894</v>
      </c>
      <c r="E39" s="8">
        <v>0.84819734345351039</v>
      </c>
      <c r="F39" s="22">
        <v>91</v>
      </c>
      <c r="G39" s="9">
        <v>8.6337760910815936E-2</v>
      </c>
      <c r="H39" s="22">
        <v>69</v>
      </c>
      <c r="I39" s="9">
        <v>6.546489563567362E-2</v>
      </c>
      <c r="J39" s="22">
        <v>43</v>
      </c>
      <c r="K39" s="22">
        <v>34</v>
      </c>
      <c r="L39" s="8">
        <v>0.79069767441860461</v>
      </c>
      <c r="M39" s="22">
        <v>6</v>
      </c>
      <c r="N39" s="8">
        <v>0.13953488372093023</v>
      </c>
      <c r="O39" s="22">
        <v>3</v>
      </c>
      <c r="P39" s="8">
        <v>6.9767441860465115E-2</v>
      </c>
      <c r="Q39" s="10">
        <v>4.0796963946869068E-2</v>
      </c>
    </row>
    <row r="40" spans="1:17" ht="15.75" x14ac:dyDescent="0.25">
      <c r="A40" s="78"/>
      <c r="B40" s="23"/>
      <c r="C40" s="21"/>
      <c r="D40" s="21"/>
      <c r="E40" s="11"/>
      <c r="F40" s="25"/>
      <c r="G40" s="12"/>
      <c r="H40" s="26"/>
      <c r="I40" s="12"/>
      <c r="J40" s="21"/>
      <c r="K40" s="21"/>
      <c r="L40" s="11"/>
      <c r="M40" s="25"/>
      <c r="N40" s="11"/>
      <c r="O40" s="25"/>
      <c r="P40" s="11"/>
      <c r="Q40" s="12"/>
    </row>
    <row r="41" spans="1:17" ht="15" x14ac:dyDescent="0.2">
      <c r="A41" s="59" t="s">
        <v>24</v>
      </c>
      <c r="B41" s="20">
        <v>65</v>
      </c>
      <c r="C41" s="41">
        <v>69</v>
      </c>
      <c r="D41" s="20">
        <v>67</v>
      </c>
      <c r="E41" s="8">
        <v>0.97101449275362317</v>
      </c>
      <c r="F41" s="24">
        <v>2</v>
      </c>
      <c r="G41" s="9">
        <v>2.8985507246376812E-2</v>
      </c>
      <c r="H41" s="20">
        <v>0</v>
      </c>
      <c r="I41" s="9">
        <v>0</v>
      </c>
      <c r="J41" s="41">
        <v>3</v>
      </c>
      <c r="K41" s="20">
        <v>3</v>
      </c>
      <c r="L41" s="8">
        <v>1</v>
      </c>
      <c r="M41" s="24">
        <v>0</v>
      </c>
      <c r="N41" s="8">
        <v>0</v>
      </c>
      <c r="O41" s="24">
        <v>0</v>
      </c>
      <c r="P41" s="8">
        <v>0</v>
      </c>
      <c r="Q41" s="9">
        <v>4.3478260869565216E-2</v>
      </c>
    </row>
    <row r="42" spans="1:17" ht="15" x14ac:dyDescent="0.2">
      <c r="A42" s="59" t="s">
        <v>25</v>
      </c>
      <c r="B42" s="20">
        <v>15</v>
      </c>
      <c r="C42" s="41">
        <v>20</v>
      </c>
      <c r="D42" s="20">
        <v>17</v>
      </c>
      <c r="E42" s="8">
        <v>0.85</v>
      </c>
      <c r="F42" s="24">
        <v>2</v>
      </c>
      <c r="G42" s="9">
        <v>0.1</v>
      </c>
      <c r="H42" s="20">
        <v>1</v>
      </c>
      <c r="I42" s="9">
        <v>0.05</v>
      </c>
      <c r="J42" s="41">
        <v>0</v>
      </c>
      <c r="K42" s="20">
        <v>0</v>
      </c>
      <c r="L42" s="8" t="e">
        <v>#DIV/0!</v>
      </c>
      <c r="M42" s="24">
        <v>0</v>
      </c>
      <c r="N42" s="8" t="e">
        <v>#DIV/0!</v>
      </c>
      <c r="O42" s="24">
        <v>0</v>
      </c>
      <c r="P42" s="8" t="e">
        <v>#DIV/0!</v>
      </c>
      <c r="Q42" s="9">
        <v>0</v>
      </c>
    </row>
    <row r="43" spans="1:17" ht="15.75" x14ac:dyDescent="0.25">
      <c r="A43" s="64" t="s">
        <v>26</v>
      </c>
      <c r="B43" s="22">
        <v>80</v>
      </c>
      <c r="C43" s="22">
        <v>89</v>
      </c>
      <c r="D43" s="22">
        <v>84</v>
      </c>
      <c r="E43" s="8">
        <v>0.9438202247191011</v>
      </c>
      <c r="F43" s="22">
        <v>4</v>
      </c>
      <c r="G43" s="9">
        <v>4.49438202247191E-2</v>
      </c>
      <c r="H43" s="22">
        <v>1</v>
      </c>
      <c r="I43" s="9">
        <v>1.1235955056179775E-2</v>
      </c>
      <c r="J43" s="22">
        <v>3</v>
      </c>
      <c r="K43" s="22">
        <v>3</v>
      </c>
      <c r="L43" s="8">
        <v>1</v>
      </c>
      <c r="M43" s="22">
        <v>0</v>
      </c>
      <c r="N43" s="8">
        <v>0</v>
      </c>
      <c r="O43" s="22">
        <v>0</v>
      </c>
      <c r="P43" s="8">
        <v>0</v>
      </c>
      <c r="Q43" s="10">
        <v>3.3707865168539325E-2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3777</v>
      </c>
      <c r="C45" s="65">
        <v>3638</v>
      </c>
      <c r="D45" s="65">
        <v>3243</v>
      </c>
      <c r="E45" s="62">
        <v>0.89142385926333145</v>
      </c>
      <c r="F45" s="65">
        <v>212</v>
      </c>
      <c r="G45" s="63">
        <v>5.8273776800439804E-2</v>
      </c>
      <c r="H45" s="65">
        <v>183</v>
      </c>
      <c r="I45" s="63">
        <v>5.0302363936228695E-2</v>
      </c>
      <c r="J45" s="65">
        <v>116</v>
      </c>
      <c r="K45" s="65">
        <v>97</v>
      </c>
      <c r="L45" s="62">
        <v>0.83620689655172409</v>
      </c>
      <c r="M45" s="65">
        <v>10</v>
      </c>
      <c r="N45" s="62">
        <v>8.6206896551724144E-2</v>
      </c>
      <c r="O45" s="65">
        <v>9</v>
      </c>
      <c r="P45" s="62">
        <v>7.7586206896551727E-2</v>
      </c>
      <c r="Q45" s="66">
        <v>3.1885651456844417E-2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9083</v>
      </c>
      <c r="C47" s="65">
        <v>8744</v>
      </c>
      <c r="D47" s="65">
        <v>7406</v>
      </c>
      <c r="E47" s="62">
        <v>0.84698078682525157</v>
      </c>
      <c r="F47" s="65">
        <v>765</v>
      </c>
      <c r="G47" s="63">
        <v>8.7488563586459289E-2</v>
      </c>
      <c r="H47" s="65">
        <v>573</v>
      </c>
      <c r="I47" s="63">
        <v>6.5530649588289108E-2</v>
      </c>
      <c r="J47" s="65">
        <v>260</v>
      </c>
      <c r="K47" s="65">
        <v>214</v>
      </c>
      <c r="L47" s="62">
        <v>0.82307692307692304</v>
      </c>
      <c r="M47" s="65">
        <v>29</v>
      </c>
      <c r="N47" s="62">
        <v>0.11153846153846154</v>
      </c>
      <c r="O47" s="65">
        <v>17</v>
      </c>
      <c r="P47" s="62">
        <v>6.5384615384615388E-2</v>
      </c>
      <c r="Q47" s="66">
        <v>2.9734675205855442E-2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B4" sqref="B4:Q47"/>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c r="C4" s="61"/>
      <c r="D4" s="60"/>
      <c r="E4" s="62"/>
      <c r="F4" s="60"/>
      <c r="G4" s="63"/>
      <c r="H4" s="60"/>
      <c r="I4" s="63"/>
      <c r="J4" s="61"/>
      <c r="K4" s="60"/>
      <c r="L4" s="62"/>
      <c r="M4" s="60"/>
      <c r="N4" s="62"/>
      <c r="O4" s="60"/>
      <c r="P4" s="62"/>
      <c r="Q4" s="63"/>
    </row>
    <row r="5" spans="1:17" ht="15" x14ac:dyDescent="0.2">
      <c r="A5" s="59" t="s">
        <v>45</v>
      </c>
      <c r="B5" s="60"/>
      <c r="C5" s="61"/>
      <c r="D5" s="60"/>
      <c r="E5" s="62"/>
      <c r="F5" s="60"/>
      <c r="G5" s="63"/>
      <c r="H5" s="60"/>
      <c r="I5" s="63"/>
      <c r="J5" s="61"/>
      <c r="K5" s="60"/>
      <c r="L5" s="62"/>
      <c r="M5" s="60"/>
      <c r="N5" s="62"/>
      <c r="O5" s="60"/>
      <c r="P5" s="62"/>
      <c r="Q5" s="63"/>
    </row>
    <row r="6" spans="1:17" ht="15.75" x14ac:dyDescent="0.25">
      <c r="A6" s="64" t="s">
        <v>56</v>
      </c>
      <c r="B6" s="65"/>
      <c r="C6" s="65"/>
      <c r="D6" s="65"/>
      <c r="E6" s="62"/>
      <c r="F6" s="65"/>
      <c r="G6" s="63"/>
      <c r="H6" s="65"/>
      <c r="I6" s="63"/>
      <c r="J6" s="65"/>
      <c r="K6" s="65"/>
      <c r="L6" s="62"/>
      <c r="M6" s="65"/>
      <c r="N6" s="62"/>
      <c r="O6" s="65"/>
      <c r="P6" s="62"/>
      <c r="Q6" s="66"/>
    </row>
    <row r="8" spans="1:17" ht="15" x14ac:dyDescent="0.2">
      <c r="A8" s="59" t="s">
        <v>47</v>
      </c>
      <c r="B8" s="60"/>
      <c r="C8" s="61"/>
      <c r="D8" s="60"/>
      <c r="E8" s="62"/>
      <c r="F8" s="60"/>
      <c r="G8" s="63"/>
      <c r="H8" s="60"/>
      <c r="I8" s="63"/>
      <c r="J8" s="61"/>
      <c r="K8" s="60"/>
      <c r="L8" s="62"/>
      <c r="M8" s="60"/>
      <c r="N8" s="62"/>
      <c r="O8" s="60"/>
      <c r="P8" s="62"/>
      <c r="Q8" s="63"/>
    </row>
    <row r="9" spans="1:17" ht="15" x14ac:dyDescent="0.2">
      <c r="A9" s="59" t="s">
        <v>48</v>
      </c>
      <c r="B9" s="60"/>
      <c r="C9" s="61"/>
      <c r="D9" s="60"/>
      <c r="E9" s="62"/>
      <c r="F9" s="60"/>
      <c r="G9" s="63"/>
      <c r="H9" s="60"/>
      <c r="I9" s="63"/>
      <c r="J9" s="61"/>
      <c r="K9" s="60"/>
      <c r="L9" s="62"/>
      <c r="M9" s="60"/>
      <c r="N9" s="62"/>
      <c r="O9" s="60"/>
      <c r="P9" s="62"/>
      <c r="Q9" s="63"/>
    </row>
    <row r="10" spans="1:17" ht="15.75" x14ac:dyDescent="0.25">
      <c r="A10" s="64" t="s">
        <v>57</v>
      </c>
      <c r="B10" s="65"/>
      <c r="C10" s="65"/>
      <c r="D10" s="65"/>
      <c r="E10" s="62"/>
      <c r="F10" s="65"/>
      <c r="G10" s="63"/>
      <c r="H10" s="65"/>
      <c r="I10" s="63"/>
      <c r="J10" s="65"/>
      <c r="K10" s="65"/>
      <c r="L10" s="62"/>
      <c r="M10" s="65"/>
      <c r="N10" s="62"/>
      <c r="O10" s="65"/>
      <c r="P10" s="62"/>
      <c r="Q10" s="66"/>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c r="C12" s="61"/>
      <c r="D12" s="60"/>
      <c r="E12" s="62"/>
      <c r="F12" s="60"/>
      <c r="G12" s="63"/>
      <c r="H12" s="60"/>
      <c r="I12" s="63"/>
      <c r="J12" s="61"/>
      <c r="K12" s="60"/>
      <c r="L12" s="62"/>
      <c r="M12" s="60"/>
      <c r="N12" s="62"/>
      <c r="O12" s="60"/>
      <c r="P12" s="62"/>
      <c r="Q12" s="63"/>
    </row>
    <row r="13" spans="1:17" ht="15" x14ac:dyDescent="0.2">
      <c r="A13" s="59" t="s">
        <v>49</v>
      </c>
      <c r="B13" s="60"/>
      <c r="C13" s="61"/>
      <c r="D13" s="60"/>
      <c r="E13" s="62"/>
      <c r="F13" s="60"/>
      <c r="G13" s="63"/>
      <c r="H13" s="60"/>
      <c r="I13" s="63"/>
      <c r="J13" s="61"/>
      <c r="K13" s="60"/>
      <c r="L13" s="62"/>
      <c r="M13" s="60"/>
      <c r="N13" s="62"/>
      <c r="O13" s="60"/>
      <c r="P13" s="62"/>
      <c r="Q13" s="63"/>
    </row>
    <row r="14" spans="1:17" ht="15" x14ac:dyDescent="0.2">
      <c r="A14" s="59" t="s">
        <v>58</v>
      </c>
      <c r="B14" s="60"/>
      <c r="C14" s="61"/>
      <c r="D14" s="60"/>
      <c r="E14" s="62"/>
      <c r="F14" s="60"/>
      <c r="G14" s="63"/>
      <c r="H14" s="60"/>
      <c r="I14" s="63"/>
      <c r="J14" s="61"/>
      <c r="K14" s="60"/>
      <c r="L14" s="62"/>
      <c r="M14" s="60"/>
      <c r="N14" s="62"/>
      <c r="O14" s="60"/>
      <c r="P14" s="62"/>
      <c r="Q14" s="63"/>
    </row>
    <row r="15" spans="1:17" ht="15.75" x14ac:dyDescent="0.25">
      <c r="A15" s="64" t="s">
        <v>59</v>
      </c>
      <c r="B15" s="65"/>
      <c r="C15" s="65"/>
      <c r="D15" s="65"/>
      <c r="E15" s="62"/>
      <c r="F15" s="65"/>
      <c r="G15" s="63"/>
      <c r="H15" s="65"/>
      <c r="I15" s="63"/>
      <c r="J15" s="65"/>
      <c r="K15" s="65"/>
      <c r="L15" s="62"/>
      <c r="M15" s="65"/>
      <c r="N15" s="62"/>
      <c r="O15" s="65"/>
      <c r="P15" s="62"/>
      <c r="Q15" s="66"/>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c r="C17" s="61"/>
      <c r="D17" s="60"/>
      <c r="E17" s="62"/>
      <c r="F17" s="60"/>
      <c r="G17" s="63"/>
      <c r="H17" s="60"/>
      <c r="I17" s="63"/>
      <c r="J17" s="61"/>
      <c r="K17" s="60"/>
      <c r="L17" s="62"/>
      <c r="M17" s="60"/>
      <c r="N17" s="62"/>
      <c r="O17" s="60"/>
      <c r="P17" s="62"/>
      <c r="Q17" s="63"/>
    </row>
    <row r="18" spans="1:17" ht="15.75" x14ac:dyDescent="0.25">
      <c r="A18" s="64" t="s">
        <v>60</v>
      </c>
      <c r="B18" s="65"/>
      <c r="C18" s="65"/>
      <c r="D18" s="65"/>
      <c r="E18" s="62"/>
      <c r="F18" s="65"/>
      <c r="G18" s="63"/>
      <c r="H18" s="65"/>
      <c r="I18" s="63"/>
      <c r="J18" s="65"/>
      <c r="K18" s="65"/>
      <c r="L18" s="62"/>
      <c r="M18" s="65"/>
      <c r="N18" s="62"/>
      <c r="O18" s="65"/>
      <c r="P18" s="62"/>
      <c r="Q18" s="66"/>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c r="C20" s="65"/>
      <c r="D20" s="65"/>
      <c r="E20" s="62"/>
      <c r="F20" s="65"/>
      <c r="G20" s="63"/>
      <c r="H20" s="65"/>
      <c r="I20" s="63"/>
      <c r="J20" s="65"/>
      <c r="K20" s="65"/>
      <c r="L20" s="62"/>
      <c r="M20" s="65"/>
      <c r="N20" s="62"/>
      <c r="O20" s="65"/>
      <c r="P20" s="62"/>
      <c r="Q20" s="66"/>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c r="C22" s="61"/>
      <c r="D22" s="60"/>
      <c r="E22" s="62"/>
      <c r="F22" s="60"/>
      <c r="G22" s="63"/>
      <c r="H22" s="60"/>
      <c r="I22" s="63"/>
      <c r="J22" s="61"/>
      <c r="K22" s="60"/>
      <c r="L22" s="62"/>
      <c r="M22" s="60"/>
      <c r="N22" s="62"/>
      <c r="O22" s="60"/>
      <c r="P22" s="62"/>
      <c r="Q22" s="63"/>
    </row>
    <row r="23" spans="1:17" ht="15" x14ac:dyDescent="0.2">
      <c r="A23" s="59" t="s">
        <v>61</v>
      </c>
      <c r="B23" s="60"/>
      <c r="C23" s="61"/>
      <c r="D23" s="60"/>
      <c r="E23" s="62"/>
      <c r="F23" s="60"/>
      <c r="G23" s="63"/>
      <c r="H23" s="60"/>
      <c r="I23" s="63"/>
      <c r="J23" s="61"/>
      <c r="K23" s="60"/>
      <c r="L23" s="62"/>
      <c r="M23" s="60"/>
      <c r="N23" s="62"/>
      <c r="O23" s="60"/>
      <c r="P23" s="62"/>
      <c r="Q23" s="63"/>
    </row>
    <row r="24" spans="1:17" ht="15.75" x14ac:dyDescent="0.25">
      <c r="A24" s="64" t="s">
        <v>16</v>
      </c>
      <c r="B24" s="65"/>
      <c r="C24" s="65"/>
      <c r="D24" s="65"/>
      <c r="E24" s="62"/>
      <c r="F24" s="65"/>
      <c r="G24" s="63"/>
      <c r="H24" s="65"/>
      <c r="I24" s="63"/>
      <c r="J24" s="65"/>
      <c r="K24" s="65"/>
      <c r="L24" s="62"/>
      <c r="M24" s="65"/>
      <c r="N24" s="62"/>
      <c r="O24" s="65"/>
      <c r="P24" s="62"/>
      <c r="Q24" s="66"/>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c r="C26" s="61"/>
      <c r="D26" s="60"/>
      <c r="E26" s="62"/>
      <c r="F26" s="60"/>
      <c r="G26" s="63"/>
      <c r="H26" s="60"/>
      <c r="I26" s="63"/>
      <c r="J26" s="61"/>
      <c r="K26" s="60"/>
      <c r="L26" s="62"/>
      <c r="M26" s="60"/>
      <c r="N26" s="62"/>
      <c r="O26" s="60"/>
      <c r="P26" s="62"/>
      <c r="Q26" s="63"/>
    </row>
    <row r="27" spans="1:17" ht="15" x14ac:dyDescent="0.2">
      <c r="A27" s="59" t="s">
        <v>52</v>
      </c>
      <c r="B27" s="60"/>
      <c r="C27" s="61"/>
      <c r="D27" s="60"/>
      <c r="E27" s="62"/>
      <c r="F27" s="60"/>
      <c r="G27" s="63"/>
      <c r="H27" s="60"/>
      <c r="I27" s="63"/>
      <c r="J27" s="61"/>
      <c r="K27" s="60"/>
      <c r="L27" s="62"/>
      <c r="M27" s="60"/>
      <c r="N27" s="62"/>
      <c r="O27" s="60"/>
      <c r="P27" s="62"/>
      <c r="Q27" s="63"/>
    </row>
    <row r="28" spans="1:17" ht="15.75" x14ac:dyDescent="0.25">
      <c r="A28" s="64" t="s">
        <v>17</v>
      </c>
      <c r="B28" s="65"/>
      <c r="C28" s="65"/>
      <c r="D28" s="65"/>
      <c r="E28" s="62"/>
      <c r="F28" s="65"/>
      <c r="G28" s="63"/>
      <c r="H28" s="65"/>
      <c r="I28" s="63"/>
      <c r="J28" s="65"/>
      <c r="K28" s="65"/>
      <c r="L28" s="62"/>
      <c r="M28" s="65"/>
      <c r="N28" s="62"/>
      <c r="O28" s="65"/>
      <c r="P28" s="62"/>
      <c r="Q28" s="66"/>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c r="C30" s="61"/>
      <c r="D30" s="60"/>
      <c r="E30" s="62"/>
      <c r="F30" s="60"/>
      <c r="G30" s="63"/>
      <c r="H30" s="60"/>
      <c r="I30" s="63"/>
      <c r="J30" s="61"/>
      <c r="K30" s="60"/>
      <c r="L30" s="62"/>
      <c r="M30" s="60"/>
      <c r="N30" s="62"/>
      <c r="O30" s="60"/>
      <c r="P30" s="62"/>
      <c r="Q30" s="63"/>
    </row>
    <row r="31" spans="1:17" ht="15" x14ac:dyDescent="0.2">
      <c r="A31" s="59" t="s">
        <v>19</v>
      </c>
      <c r="B31" s="60"/>
      <c r="C31" s="61"/>
      <c r="D31" s="60"/>
      <c r="E31" s="62"/>
      <c r="F31" s="60"/>
      <c r="G31" s="63"/>
      <c r="H31" s="60"/>
      <c r="I31" s="63"/>
      <c r="J31" s="61"/>
      <c r="K31" s="60"/>
      <c r="L31" s="62"/>
      <c r="M31" s="60"/>
      <c r="N31" s="62"/>
      <c r="O31" s="60"/>
      <c r="P31" s="62"/>
      <c r="Q31" s="63"/>
    </row>
    <row r="32" spans="1:17" ht="15" x14ac:dyDescent="0.2">
      <c r="A32" s="59" t="s">
        <v>62</v>
      </c>
      <c r="B32" s="60"/>
      <c r="C32" s="61"/>
      <c r="D32" s="60"/>
      <c r="E32" s="62"/>
      <c r="F32" s="60"/>
      <c r="G32" s="63"/>
      <c r="H32" s="60"/>
      <c r="I32" s="63"/>
      <c r="J32" s="61"/>
      <c r="K32" s="60"/>
      <c r="L32" s="62"/>
      <c r="M32" s="60"/>
      <c r="N32" s="62"/>
      <c r="O32" s="60"/>
      <c r="P32" s="62"/>
      <c r="Q32" s="63"/>
    </row>
    <row r="33" spans="1:17" ht="15" x14ac:dyDescent="0.2">
      <c r="A33" s="59" t="s">
        <v>20</v>
      </c>
      <c r="B33" s="60"/>
      <c r="C33" s="61"/>
      <c r="D33" s="60"/>
      <c r="E33" s="62"/>
      <c r="F33" s="60"/>
      <c r="G33" s="63"/>
      <c r="H33" s="60"/>
      <c r="I33" s="63"/>
      <c r="J33" s="61"/>
      <c r="K33" s="60"/>
      <c r="L33" s="62"/>
      <c r="M33" s="60"/>
      <c r="N33" s="62"/>
      <c r="O33" s="60"/>
      <c r="P33" s="62"/>
      <c r="Q33" s="63"/>
    </row>
    <row r="34" spans="1:17" ht="15" x14ac:dyDescent="0.2">
      <c r="A34" s="59" t="s">
        <v>21</v>
      </c>
      <c r="B34" s="60"/>
      <c r="C34" s="61"/>
      <c r="D34" s="60"/>
      <c r="E34" s="62"/>
      <c r="F34" s="60"/>
      <c r="G34" s="63"/>
      <c r="H34" s="60"/>
      <c r="I34" s="63"/>
      <c r="J34" s="61"/>
      <c r="K34" s="60"/>
      <c r="L34" s="62"/>
      <c r="M34" s="60"/>
      <c r="N34" s="62"/>
      <c r="O34" s="60"/>
      <c r="P34" s="62"/>
      <c r="Q34" s="63"/>
    </row>
    <row r="35" spans="1:17" ht="15.75" x14ac:dyDescent="0.25">
      <c r="A35" s="64" t="s">
        <v>22</v>
      </c>
      <c r="B35" s="65"/>
      <c r="C35" s="65"/>
      <c r="D35" s="65"/>
      <c r="E35" s="62"/>
      <c r="F35" s="65"/>
      <c r="G35" s="63"/>
      <c r="H35" s="65"/>
      <c r="I35" s="63"/>
      <c r="J35" s="65"/>
      <c r="K35" s="65"/>
      <c r="L35" s="62"/>
      <c r="M35" s="65"/>
      <c r="N35" s="62"/>
      <c r="O35" s="65"/>
      <c r="P35" s="62"/>
      <c r="Q35" s="66"/>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c r="C37" s="61"/>
      <c r="D37" s="60"/>
      <c r="E37" s="62"/>
      <c r="F37" s="60"/>
      <c r="G37" s="63"/>
      <c r="H37" s="60"/>
      <c r="I37" s="63"/>
      <c r="J37" s="61"/>
      <c r="K37" s="60"/>
      <c r="L37" s="62"/>
      <c r="M37" s="60"/>
      <c r="N37" s="62"/>
      <c r="O37" s="60"/>
      <c r="P37" s="62"/>
      <c r="Q37" s="63"/>
    </row>
    <row r="38" spans="1:17" ht="15" x14ac:dyDescent="0.2">
      <c r="A38" s="59" t="s">
        <v>54</v>
      </c>
      <c r="B38" s="60"/>
      <c r="C38" s="61"/>
      <c r="D38" s="60"/>
      <c r="E38" s="62"/>
      <c r="F38" s="60"/>
      <c r="G38" s="63"/>
      <c r="H38" s="60"/>
      <c r="I38" s="63"/>
      <c r="J38" s="61"/>
      <c r="K38" s="60"/>
      <c r="L38" s="62"/>
      <c r="M38" s="60"/>
      <c r="N38" s="62"/>
      <c r="O38" s="60"/>
      <c r="P38" s="62"/>
      <c r="Q38" s="63"/>
    </row>
    <row r="39" spans="1:17" ht="15.75" x14ac:dyDescent="0.25">
      <c r="A39" s="64" t="s">
        <v>23</v>
      </c>
      <c r="B39" s="65"/>
      <c r="C39" s="65"/>
      <c r="D39" s="65"/>
      <c r="E39" s="62"/>
      <c r="F39" s="65"/>
      <c r="G39" s="63"/>
      <c r="H39" s="65"/>
      <c r="I39" s="63"/>
      <c r="J39" s="65"/>
      <c r="K39" s="65"/>
      <c r="L39" s="62"/>
      <c r="M39" s="65"/>
      <c r="N39" s="62"/>
      <c r="O39" s="65"/>
      <c r="P39" s="62"/>
      <c r="Q39" s="66"/>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c r="C41" s="61"/>
      <c r="D41" s="60"/>
      <c r="E41" s="62"/>
      <c r="F41" s="60"/>
      <c r="G41" s="63"/>
      <c r="H41" s="60"/>
      <c r="I41" s="63"/>
      <c r="J41" s="61"/>
      <c r="K41" s="60"/>
      <c r="L41" s="62"/>
      <c r="M41" s="60"/>
      <c r="N41" s="62"/>
      <c r="O41" s="60"/>
      <c r="P41" s="62"/>
      <c r="Q41" s="63"/>
    </row>
    <row r="42" spans="1:17" ht="15" x14ac:dyDescent="0.2">
      <c r="A42" s="59" t="s">
        <v>25</v>
      </c>
      <c r="B42" s="60"/>
      <c r="C42" s="61"/>
      <c r="D42" s="60"/>
      <c r="E42" s="62"/>
      <c r="F42" s="60"/>
      <c r="G42" s="63"/>
      <c r="H42" s="60"/>
      <c r="I42" s="63"/>
      <c r="J42" s="61"/>
      <c r="K42" s="60"/>
      <c r="L42" s="62"/>
      <c r="M42" s="60"/>
      <c r="N42" s="62"/>
      <c r="O42" s="60"/>
      <c r="P42" s="62"/>
      <c r="Q42" s="63"/>
    </row>
    <row r="43" spans="1:17" ht="15.75" x14ac:dyDescent="0.25">
      <c r="A43" s="64" t="s">
        <v>26</v>
      </c>
      <c r="B43" s="65"/>
      <c r="C43" s="65"/>
      <c r="D43" s="65"/>
      <c r="E43" s="62"/>
      <c r="F43" s="65"/>
      <c r="G43" s="63"/>
      <c r="H43" s="65"/>
      <c r="I43" s="63"/>
      <c r="J43" s="65"/>
      <c r="K43" s="65"/>
      <c r="L43" s="62"/>
      <c r="M43" s="65"/>
      <c r="N43" s="62"/>
      <c r="O43" s="65"/>
      <c r="P43" s="62"/>
      <c r="Q43" s="66"/>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c r="C45" s="65"/>
      <c r="D45" s="65"/>
      <c r="E45" s="62"/>
      <c r="F45" s="65"/>
      <c r="G45" s="63"/>
      <c r="H45" s="65"/>
      <c r="I45" s="63"/>
      <c r="J45" s="65"/>
      <c r="K45" s="65"/>
      <c r="L45" s="62"/>
      <c r="M45" s="65"/>
      <c r="N45" s="62"/>
      <c r="O45" s="65"/>
      <c r="P45" s="62"/>
      <c r="Q45" s="66"/>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c r="C47" s="65"/>
      <c r="D47" s="65"/>
      <c r="E47" s="62"/>
      <c r="F47" s="65"/>
      <c r="G47" s="63"/>
      <c r="H47" s="65"/>
      <c r="I47" s="63"/>
      <c r="J47" s="65"/>
      <c r="K47" s="65"/>
      <c r="L47" s="62"/>
      <c r="M47" s="65"/>
      <c r="N47" s="62"/>
      <c r="O47" s="65"/>
      <c r="P47" s="62"/>
      <c r="Q47" s="66"/>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S23" sqref="S23"/>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c r="C4" s="61"/>
      <c r="D4" s="60"/>
      <c r="E4" s="62"/>
      <c r="F4" s="60"/>
      <c r="G4" s="63"/>
      <c r="H4" s="60"/>
      <c r="I4" s="63"/>
      <c r="J4" s="61"/>
      <c r="K4" s="60"/>
      <c r="L4" s="62"/>
      <c r="M4" s="60"/>
      <c r="N4" s="62"/>
      <c r="O4" s="60"/>
      <c r="P4" s="62"/>
      <c r="Q4" s="63"/>
    </row>
    <row r="5" spans="1:17" ht="15" x14ac:dyDescent="0.2">
      <c r="A5" s="59" t="s">
        <v>45</v>
      </c>
      <c r="B5" s="60"/>
      <c r="C5" s="61"/>
      <c r="D5" s="60"/>
      <c r="E5" s="62"/>
      <c r="F5" s="60"/>
      <c r="G5" s="63"/>
      <c r="H5" s="60"/>
      <c r="I5" s="63"/>
      <c r="J5" s="61"/>
      <c r="K5" s="60"/>
      <c r="L5" s="62"/>
      <c r="M5" s="60"/>
      <c r="N5" s="62"/>
      <c r="O5" s="60"/>
      <c r="P5" s="62"/>
      <c r="Q5" s="63"/>
    </row>
    <row r="6" spans="1:17" ht="15.75" x14ac:dyDescent="0.25">
      <c r="A6" s="64" t="s">
        <v>56</v>
      </c>
      <c r="B6" s="65"/>
      <c r="C6" s="65"/>
      <c r="D6" s="65"/>
      <c r="E6" s="62"/>
      <c r="F6" s="65"/>
      <c r="G6" s="63"/>
      <c r="H6" s="65"/>
      <c r="I6" s="63"/>
      <c r="J6" s="65"/>
      <c r="K6" s="65"/>
      <c r="L6" s="62"/>
      <c r="M6" s="65"/>
      <c r="N6" s="62"/>
      <c r="O6" s="65"/>
      <c r="P6" s="62"/>
      <c r="Q6" s="66"/>
    </row>
    <row r="8" spans="1:17" ht="15" x14ac:dyDescent="0.2">
      <c r="A8" s="59" t="s">
        <v>47</v>
      </c>
      <c r="B8" s="60"/>
      <c r="C8" s="61"/>
      <c r="D8" s="60"/>
      <c r="E8" s="62"/>
      <c r="F8" s="60"/>
      <c r="G8" s="63"/>
      <c r="H8" s="60"/>
      <c r="I8" s="63"/>
      <c r="J8" s="61"/>
      <c r="K8" s="60"/>
      <c r="L8" s="62"/>
      <c r="M8" s="60"/>
      <c r="N8" s="62"/>
      <c r="O8" s="60"/>
      <c r="P8" s="62"/>
      <c r="Q8" s="63"/>
    </row>
    <row r="9" spans="1:17" ht="15" x14ac:dyDescent="0.2">
      <c r="A9" s="59" t="s">
        <v>48</v>
      </c>
      <c r="B9" s="60"/>
      <c r="C9" s="61"/>
      <c r="D9" s="60"/>
      <c r="E9" s="62"/>
      <c r="F9" s="60"/>
      <c r="G9" s="63"/>
      <c r="H9" s="60"/>
      <c r="I9" s="63"/>
      <c r="J9" s="61"/>
      <c r="K9" s="60"/>
      <c r="L9" s="62"/>
      <c r="M9" s="60"/>
      <c r="N9" s="62"/>
      <c r="O9" s="60"/>
      <c r="P9" s="62"/>
      <c r="Q9" s="63"/>
    </row>
    <row r="10" spans="1:17" ht="15.75" x14ac:dyDescent="0.25">
      <c r="A10" s="64" t="s">
        <v>57</v>
      </c>
      <c r="B10" s="65"/>
      <c r="C10" s="65"/>
      <c r="D10" s="65"/>
      <c r="E10" s="62"/>
      <c r="F10" s="65"/>
      <c r="G10" s="63"/>
      <c r="H10" s="65"/>
      <c r="I10" s="63"/>
      <c r="J10" s="65"/>
      <c r="K10" s="65"/>
      <c r="L10" s="62"/>
      <c r="M10" s="65"/>
      <c r="N10" s="62"/>
      <c r="O10" s="65"/>
      <c r="P10" s="62"/>
      <c r="Q10" s="66"/>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c r="C12" s="61"/>
      <c r="D12" s="60"/>
      <c r="E12" s="62"/>
      <c r="F12" s="60"/>
      <c r="G12" s="63"/>
      <c r="H12" s="60"/>
      <c r="I12" s="63"/>
      <c r="J12" s="61"/>
      <c r="K12" s="60"/>
      <c r="L12" s="62"/>
      <c r="M12" s="60"/>
      <c r="N12" s="62"/>
      <c r="O12" s="60"/>
      <c r="P12" s="62"/>
      <c r="Q12" s="63"/>
    </row>
    <row r="13" spans="1:17" ht="15" x14ac:dyDescent="0.2">
      <c r="A13" s="59" t="s">
        <v>49</v>
      </c>
      <c r="B13" s="60"/>
      <c r="C13" s="61"/>
      <c r="D13" s="60"/>
      <c r="E13" s="62"/>
      <c r="F13" s="60"/>
      <c r="G13" s="63"/>
      <c r="H13" s="60"/>
      <c r="I13" s="63"/>
      <c r="J13" s="61"/>
      <c r="K13" s="60"/>
      <c r="L13" s="62"/>
      <c r="M13" s="60"/>
      <c r="N13" s="62"/>
      <c r="O13" s="60"/>
      <c r="P13" s="62"/>
      <c r="Q13" s="63"/>
    </row>
    <row r="14" spans="1:17" ht="15" x14ac:dyDescent="0.2">
      <c r="A14" s="59" t="s">
        <v>58</v>
      </c>
      <c r="B14" s="60"/>
      <c r="C14" s="61"/>
      <c r="D14" s="60"/>
      <c r="E14" s="62"/>
      <c r="F14" s="60"/>
      <c r="G14" s="63"/>
      <c r="H14" s="60"/>
      <c r="I14" s="63"/>
      <c r="J14" s="61"/>
      <c r="K14" s="60"/>
      <c r="L14" s="62"/>
      <c r="M14" s="60"/>
      <c r="N14" s="62"/>
      <c r="O14" s="60"/>
      <c r="P14" s="62"/>
      <c r="Q14" s="63"/>
    </row>
    <row r="15" spans="1:17" ht="15.75" x14ac:dyDescent="0.25">
      <c r="A15" s="64" t="s">
        <v>59</v>
      </c>
      <c r="B15" s="65"/>
      <c r="C15" s="65"/>
      <c r="D15" s="65"/>
      <c r="E15" s="62"/>
      <c r="F15" s="65"/>
      <c r="G15" s="63"/>
      <c r="H15" s="65"/>
      <c r="I15" s="63"/>
      <c r="J15" s="65"/>
      <c r="K15" s="65"/>
      <c r="L15" s="62"/>
      <c r="M15" s="65"/>
      <c r="N15" s="62"/>
      <c r="O15" s="65"/>
      <c r="P15" s="62"/>
      <c r="Q15" s="66"/>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c r="C17" s="61"/>
      <c r="D17" s="60"/>
      <c r="E17" s="62"/>
      <c r="F17" s="60"/>
      <c r="G17" s="63"/>
      <c r="H17" s="60"/>
      <c r="I17" s="63"/>
      <c r="J17" s="61"/>
      <c r="K17" s="60"/>
      <c r="L17" s="62"/>
      <c r="M17" s="60"/>
      <c r="N17" s="62"/>
      <c r="O17" s="60"/>
      <c r="P17" s="62"/>
      <c r="Q17" s="63"/>
    </row>
    <row r="18" spans="1:17" ht="15.75" x14ac:dyDescent="0.25">
      <c r="A18" s="64" t="s">
        <v>60</v>
      </c>
      <c r="B18" s="65"/>
      <c r="C18" s="65"/>
      <c r="D18" s="65"/>
      <c r="E18" s="62"/>
      <c r="F18" s="65"/>
      <c r="G18" s="63"/>
      <c r="H18" s="65"/>
      <c r="I18" s="63"/>
      <c r="J18" s="65"/>
      <c r="K18" s="65"/>
      <c r="L18" s="62"/>
      <c r="M18" s="65"/>
      <c r="N18" s="62"/>
      <c r="O18" s="65"/>
      <c r="P18" s="62"/>
      <c r="Q18" s="66"/>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c r="C20" s="65"/>
      <c r="D20" s="65"/>
      <c r="E20" s="62"/>
      <c r="F20" s="65"/>
      <c r="G20" s="63"/>
      <c r="H20" s="65"/>
      <c r="I20" s="63"/>
      <c r="J20" s="65"/>
      <c r="K20" s="65"/>
      <c r="L20" s="62"/>
      <c r="M20" s="65"/>
      <c r="N20" s="62"/>
      <c r="O20" s="65"/>
      <c r="P20" s="62"/>
      <c r="Q20" s="66"/>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c r="C22" s="61"/>
      <c r="D22" s="60"/>
      <c r="E22" s="62"/>
      <c r="F22" s="60"/>
      <c r="G22" s="63"/>
      <c r="H22" s="60"/>
      <c r="I22" s="63"/>
      <c r="J22" s="61"/>
      <c r="K22" s="60"/>
      <c r="L22" s="62"/>
      <c r="M22" s="60"/>
      <c r="N22" s="62"/>
      <c r="O22" s="60"/>
      <c r="P22" s="62"/>
      <c r="Q22" s="63"/>
    </row>
    <row r="23" spans="1:17" ht="15" x14ac:dyDescent="0.2">
      <c r="A23" s="59" t="s">
        <v>61</v>
      </c>
      <c r="B23" s="60"/>
      <c r="C23" s="61"/>
      <c r="D23" s="60"/>
      <c r="E23" s="62"/>
      <c r="F23" s="60"/>
      <c r="G23" s="63"/>
      <c r="H23" s="60"/>
      <c r="I23" s="63"/>
      <c r="J23" s="61"/>
      <c r="K23" s="60"/>
      <c r="L23" s="62"/>
      <c r="M23" s="60"/>
      <c r="N23" s="62"/>
      <c r="O23" s="60"/>
      <c r="P23" s="62"/>
      <c r="Q23" s="63"/>
    </row>
    <row r="24" spans="1:17" ht="15.75" x14ac:dyDescent="0.25">
      <c r="A24" s="64" t="s">
        <v>16</v>
      </c>
      <c r="B24" s="65"/>
      <c r="C24" s="65"/>
      <c r="D24" s="65"/>
      <c r="E24" s="62"/>
      <c r="F24" s="65"/>
      <c r="G24" s="63"/>
      <c r="H24" s="65"/>
      <c r="I24" s="63"/>
      <c r="J24" s="65"/>
      <c r="K24" s="65"/>
      <c r="L24" s="62"/>
      <c r="M24" s="65"/>
      <c r="N24" s="62"/>
      <c r="O24" s="65"/>
      <c r="P24" s="62"/>
      <c r="Q24" s="66"/>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c r="C26" s="61"/>
      <c r="D26" s="60"/>
      <c r="E26" s="62"/>
      <c r="F26" s="60"/>
      <c r="G26" s="63"/>
      <c r="H26" s="60"/>
      <c r="I26" s="63"/>
      <c r="J26" s="61"/>
      <c r="K26" s="60"/>
      <c r="L26" s="62"/>
      <c r="M26" s="60"/>
      <c r="N26" s="62"/>
      <c r="O26" s="60"/>
      <c r="P26" s="62"/>
      <c r="Q26" s="63"/>
    </row>
    <row r="27" spans="1:17" ht="15" x14ac:dyDescent="0.2">
      <c r="A27" s="59" t="s">
        <v>52</v>
      </c>
      <c r="B27" s="60"/>
      <c r="C27" s="61"/>
      <c r="D27" s="60"/>
      <c r="E27" s="62"/>
      <c r="F27" s="60"/>
      <c r="G27" s="63"/>
      <c r="H27" s="60"/>
      <c r="I27" s="63"/>
      <c r="J27" s="61"/>
      <c r="K27" s="60"/>
      <c r="L27" s="62"/>
      <c r="M27" s="60"/>
      <c r="N27" s="62"/>
      <c r="O27" s="60"/>
      <c r="P27" s="62"/>
      <c r="Q27" s="63"/>
    </row>
    <row r="28" spans="1:17" ht="15.75" x14ac:dyDescent="0.25">
      <c r="A28" s="64" t="s">
        <v>17</v>
      </c>
      <c r="B28" s="65"/>
      <c r="C28" s="65"/>
      <c r="D28" s="65"/>
      <c r="E28" s="62"/>
      <c r="F28" s="65"/>
      <c r="G28" s="63"/>
      <c r="H28" s="65"/>
      <c r="I28" s="63"/>
      <c r="J28" s="65"/>
      <c r="K28" s="65"/>
      <c r="L28" s="62"/>
      <c r="M28" s="65"/>
      <c r="N28" s="62"/>
      <c r="O28" s="65"/>
      <c r="P28" s="62"/>
      <c r="Q28" s="66"/>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c r="C30" s="61"/>
      <c r="D30" s="60"/>
      <c r="E30" s="62"/>
      <c r="F30" s="60"/>
      <c r="G30" s="63"/>
      <c r="H30" s="60"/>
      <c r="I30" s="63"/>
      <c r="J30" s="61"/>
      <c r="K30" s="60"/>
      <c r="L30" s="62"/>
      <c r="M30" s="60"/>
      <c r="N30" s="62"/>
      <c r="O30" s="60"/>
      <c r="P30" s="62"/>
      <c r="Q30" s="63"/>
    </row>
    <row r="31" spans="1:17" ht="15" x14ac:dyDescent="0.2">
      <c r="A31" s="59" t="s">
        <v>19</v>
      </c>
      <c r="B31" s="60"/>
      <c r="C31" s="61"/>
      <c r="D31" s="60"/>
      <c r="E31" s="62"/>
      <c r="F31" s="60"/>
      <c r="G31" s="63"/>
      <c r="H31" s="60"/>
      <c r="I31" s="63"/>
      <c r="J31" s="61"/>
      <c r="K31" s="60"/>
      <c r="L31" s="62"/>
      <c r="M31" s="60"/>
      <c r="N31" s="62"/>
      <c r="O31" s="60"/>
      <c r="P31" s="62"/>
      <c r="Q31" s="63"/>
    </row>
    <row r="32" spans="1:17" ht="15" x14ac:dyDescent="0.2">
      <c r="A32" s="59" t="s">
        <v>62</v>
      </c>
      <c r="B32" s="60"/>
      <c r="C32" s="61"/>
      <c r="D32" s="60"/>
      <c r="E32" s="62"/>
      <c r="F32" s="60"/>
      <c r="G32" s="63"/>
      <c r="H32" s="60"/>
      <c r="I32" s="63"/>
      <c r="J32" s="61"/>
      <c r="K32" s="60"/>
      <c r="L32" s="62"/>
      <c r="M32" s="60"/>
      <c r="N32" s="62"/>
      <c r="O32" s="60"/>
      <c r="P32" s="62"/>
      <c r="Q32" s="63"/>
    </row>
    <row r="33" spans="1:17" ht="15" x14ac:dyDescent="0.2">
      <c r="A33" s="59" t="s">
        <v>20</v>
      </c>
      <c r="B33" s="60"/>
      <c r="C33" s="61"/>
      <c r="D33" s="60"/>
      <c r="E33" s="62"/>
      <c r="F33" s="60"/>
      <c r="G33" s="63"/>
      <c r="H33" s="60"/>
      <c r="I33" s="63"/>
      <c r="J33" s="61"/>
      <c r="K33" s="60"/>
      <c r="L33" s="62"/>
      <c r="M33" s="60"/>
      <c r="N33" s="62"/>
      <c r="O33" s="60"/>
      <c r="P33" s="62"/>
      <c r="Q33" s="63"/>
    </row>
    <row r="34" spans="1:17" ht="15" x14ac:dyDescent="0.2">
      <c r="A34" s="59" t="s">
        <v>21</v>
      </c>
      <c r="B34" s="60"/>
      <c r="C34" s="61"/>
      <c r="D34" s="60"/>
      <c r="E34" s="62"/>
      <c r="F34" s="60"/>
      <c r="G34" s="63"/>
      <c r="H34" s="60"/>
      <c r="I34" s="63"/>
      <c r="J34" s="61"/>
      <c r="K34" s="60"/>
      <c r="L34" s="62"/>
      <c r="M34" s="60"/>
      <c r="N34" s="62"/>
      <c r="O34" s="60"/>
      <c r="P34" s="62"/>
      <c r="Q34" s="63"/>
    </row>
    <row r="35" spans="1:17" ht="15.75" x14ac:dyDescent="0.25">
      <c r="A35" s="64" t="s">
        <v>22</v>
      </c>
      <c r="B35" s="65"/>
      <c r="C35" s="65"/>
      <c r="D35" s="65"/>
      <c r="E35" s="62"/>
      <c r="F35" s="65"/>
      <c r="G35" s="63"/>
      <c r="H35" s="65"/>
      <c r="I35" s="63"/>
      <c r="J35" s="65"/>
      <c r="K35" s="65"/>
      <c r="L35" s="62"/>
      <c r="M35" s="65"/>
      <c r="N35" s="62"/>
      <c r="O35" s="65"/>
      <c r="P35" s="62"/>
      <c r="Q35" s="66"/>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c r="C37" s="61"/>
      <c r="D37" s="60"/>
      <c r="E37" s="62"/>
      <c r="F37" s="60"/>
      <c r="G37" s="63"/>
      <c r="H37" s="60"/>
      <c r="I37" s="63"/>
      <c r="J37" s="61"/>
      <c r="K37" s="60"/>
      <c r="L37" s="62"/>
      <c r="M37" s="60"/>
      <c r="N37" s="62"/>
      <c r="O37" s="60"/>
      <c r="P37" s="62"/>
      <c r="Q37" s="63"/>
    </row>
    <row r="38" spans="1:17" ht="15" x14ac:dyDescent="0.2">
      <c r="A38" s="59" t="s">
        <v>54</v>
      </c>
      <c r="B38" s="60"/>
      <c r="C38" s="61"/>
      <c r="D38" s="60"/>
      <c r="E38" s="62"/>
      <c r="F38" s="60"/>
      <c r="G38" s="63"/>
      <c r="H38" s="60"/>
      <c r="I38" s="63"/>
      <c r="J38" s="61"/>
      <c r="K38" s="60"/>
      <c r="L38" s="62"/>
      <c r="M38" s="60"/>
      <c r="N38" s="62"/>
      <c r="O38" s="60"/>
      <c r="P38" s="62"/>
      <c r="Q38" s="63"/>
    </row>
    <row r="39" spans="1:17" ht="15.75" x14ac:dyDescent="0.25">
      <c r="A39" s="64" t="s">
        <v>23</v>
      </c>
      <c r="B39" s="65"/>
      <c r="C39" s="65"/>
      <c r="D39" s="65"/>
      <c r="E39" s="62"/>
      <c r="F39" s="65"/>
      <c r="G39" s="63"/>
      <c r="H39" s="65"/>
      <c r="I39" s="63"/>
      <c r="J39" s="65"/>
      <c r="K39" s="65"/>
      <c r="L39" s="62"/>
      <c r="M39" s="65"/>
      <c r="N39" s="62"/>
      <c r="O39" s="65"/>
      <c r="P39" s="62"/>
      <c r="Q39" s="66"/>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c r="C41" s="61"/>
      <c r="D41" s="60"/>
      <c r="E41" s="62"/>
      <c r="F41" s="60"/>
      <c r="G41" s="63"/>
      <c r="H41" s="60"/>
      <c r="I41" s="63"/>
      <c r="J41" s="61"/>
      <c r="K41" s="60"/>
      <c r="L41" s="62"/>
      <c r="M41" s="60"/>
      <c r="N41" s="62"/>
      <c r="O41" s="60"/>
      <c r="P41" s="62"/>
      <c r="Q41" s="63"/>
    </row>
    <row r="42" spans="1:17" ht="15" x14ac:dyDescent="0.2">
      <c r="A42" s="59" t="s">
        <v>25</v>
      </c>
      <c r="B42" s="60"/>
      <c r="C42" s="61"/>
      <c r="D42" s="60"/>
      <c r="E42" s="62"/>
      <c r="F42" s="60"/>
      <c r="G42" s="63"/>
      <c r="H42" s="60"/>
      <c r="I42" s="63"/>
      <c r="J42" s="61"/>
      <c r="K42" s="60"/>
      <c r="L42" s="62"/>
      <c r="M42" s="60"/>
      <c r="N42" s="62"/>
      <c r="O42" s="60"/>
      <c r="P42" s="62"/>
      <c r="Q42" s="63"/>
    </row>
    <row r="43" spans="1:17" ht="15.75" x14ac:dyDescent="0.25">
      <c r="A43" s="64" t="s">
        <v>26</v>
      </c>
      <c r="B43" s="65"/>
      <c r="C43" s="65"/>
      <c r="D43" s="65"/>
      <c r="E43" s="62"/>
      <c r="F43" s="65"/>
      <c r="G43" s="63"/>
      <c r="H43" s="65"/>
      <c r="I43" s="63"/>
      <c r="J43" s="65"/>
      <c r="K43" s="65"/>
      <c r="L43" s="62"/>
      <c r="M43" s="65"/>
      <c r="N43" s="62"/>
      <c r="O43" s="65"/>
      <c r="P43" s="62"/>
      <c r="Q43" s="66"/>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c r="C45" s="65"/>
      <c r="D45" s="65"/>
      <c r="E45" s="62"/>
      <c r="F45" s="65"/>
      <c r="G45" s="63"/>
      <c r="H45" s="65"/>
      <c r="I45" s="63"/>
      <c r="J45" s="65"/>
      <c r="K45" s="65"/>
      <c r="L45" s="62"/>
      <c r="M45" s="65"/>
      <c r="N45" s="62"/>
      <c r="O45" s="65"/>
      <c r="P45" s="62"/>
      <c r="Q45" s="66"/>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c r="C47" s="65"/>
      <c r="D47" s="65"/>
      <c r="E47" s="62"/>
      <c r="F47" s="65"/>
      <c r="G47" s="63"/>
      <c r="H47" s="65"/>
      <c r="I47" s="63"/>
      <c r="J47" s="65"/>
      <c r="K47" s="65"/>
      <c r="L47" s="62"/>
      <c r="M47" s="65"/>
      <c r="N47" s="62"/>
      <c r="O47" s="65"/>
      <c r="P47" s="62"/>
      <c r="Q47" s="66"/>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B4" sqref="B4:Q47"/>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c r="C4" s="61"/>
      <c r="D4" s="60"/>
      <c r="E4" s="62"/>
      <c r="F4" s="60"/>
      <c r="G4" s="63"/>
      <c r="H4" s="60"/>
      <c r="I4" s="63"/>
      <c r="J4" s="61"/>
      <c r="K4" s="60"/>
      <c r="L4" s="62"/>
      <c r="M4" s="60"/>
      <c r="N4" s="62"/>
      <c r="O4" s="60"/>
      <c r="P4" s="62"/>
      <c r="Q4" s="63"/>
    </row>
    <row r="5" spans="1:17" ht="15" x14ac:dyDescent="0.2">
      <c r="A5" s="59" t="s">
        <v>45</v>
      </c>
      <c r="B5" s="60"/>
      <c r="C5" s="61"/>
      <c r="D5" s="60"/>
      <c r="E5" s="62"/>
      <c r="F5" s="60"/>
      <c r="G5" s="63"/>
      <c r="H5" s="60"/>
      <c r="I5" s="63"/>
      <c r="J5" s="61"/>
      <c r="K5" s="60"/>
      <c r="L5" s="62"/>
      <c r="M5" s="60"/>
      <c r="N5" s="62"/>
      <c r="O5" s="60"/>
      <c r="P5" s="62"/>
      <c r="Q5" s="63"/>
    </row>
    <row r="6" spans="1:17" ht="15.75" x14ac:dyDescent="0.25">
      <c r="A6" s="64" t="s">
        <v>56</v>
      </c>
      <c r="B6" s="65"/>
      <c r="C6" s="65"/>
      <c r="D6" s="65"/>
      <c r="E6" s="62"/>
      <c r="F6" s="65"/>
      <c r="G6" s="63"/>
      <c r="H6" s="65"/>
      <c r="I6" s="63"/>
      <c r="J6" s="65"/>
      <c r="K6" s="65"/>
      <c r="L6" s="62"/>
      <c r="M6" s="65"/>
      <c r="N6" s="62"/>
      <c r="O6" s="65"/>
      <c r="P6" s="62"/>
      <c r="Q6" s="66"/>
    </row>
    <row r="8" spans="1:17" ht="15" x14ac:dyDescent="0.2">
      <c r="A8" s="59" t="s">
        <v>47</v>
      </c>
      <c r="B8" s="60"/>
      <c r="C8" s="61"/>
      <c r="D8" s="60"/>
      <c r="E8" s="62"/>
      <c r="F8" s="60"/>
      <c r="G8" s="63"/>
      <c r="H8" s="60"/>
      <c r="I8" s="63"/>
      <c r="J8" s="61"/>
      <c r="K8" s="60"/>
      <c r="L8" s="62"/>
      <c r="M8" s="60"/>
      <c r="N8" s="62"/>
      <c r="O8" s="60"/>
      <c r="P8" s="62"/>
      <c r="Q8" s="63"/>
    </row>
    <row r="9" spans="1:17" ht="15" x14ac:dyDescent="0.2">
      <c r="A9" s="59" t="s">
        <v>48</v>
      </c>
      <c r="B9" s="60"/>
      <c r="C9" s="61"/>
      <c r="D9" s="60"/>
      <c r="E9" s="62"/>
      <c r="F9" s="60"/>
      <c r="G9" s="63"/>
      <c r="H9" s="60"/>
      <c r="I9" s="63"/>
      <c r="J9" s="61"/>
      <c r="K9" s="60"/>
      <c r="L9" s="62"/>
      <c r="M9" s="60"/>
      <c r="N9" s="62"/>
      <c r="O9" s="60"/>
      <c r="P9" s="62"/>
      <c r="Q9" s="63"/>
    </row>
    <row r="10" spans="1:17" ht="15.75" x14ac:dyDescent="0.25">
      <c r="A10" s="64" t="s">
        <v>57</v>
      </c>
      <c r="B10" s="65"/>
      <c r="C10" s="65"/>
      <c r="D10" s="65"/>
      <c r="E10" s="62"/>
      <c r="F10" s="65"/>
      <c r="G10" s="63"/>
      <c r="H10" s="65"/>
      <c r="I10" s="63"/>
      <c r="J10" s="65"/>
      <c r="K10" s="65"/>
      <c r="L10" s="62"/>
      <c r="M10" s="65"/>
      <c r="N10" s="62"/>
      <c r="O10" s="65"/>
      <c r="P10" s="62"/>
      <c r="Q10" s="66"/>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c r="C12" s="61"/>
      <c r="D12" s="60"/>
      <c r="E12" s="62"/>
      <c r="F12" s="60"/>
      <c r="G12" s="63"/>
      <c r="H12" s="60"/>
      <c r="I12" s="63"/>
      <c r="J12" s="61"/>
      <c r="K12" s="60"/>
      <c r="L12" s="62"/>
      <c r="M12" s="60"/>
      <c r="N12" s="62"/>
      <c r="O12" s="60"/>
      <c r="P12" s="62"/>
      <c r="Q12" s="63"/>
    </row>
    <row r="13" spans="1:17" ht="15" x14ac:dyDescent="0.2">
      <c r="A13" s="59" t="s">
        <v>49</v>
      </c>
      <c r="B13" s="60"/>
      <c r="C13" s="61"/>
      <c r="D13" s="60"/>
      <c r="E13" s="62"/>
      <c r="F13" s="60"/>
      <c r="G13" s="63"/>
      <c r="H13" s="60"/>
      <c r="I13" s="63"/>
      <c r="J13" s="61"/>
      <c r="K13" s="60"/>
      <c r="L13" s="62"/>
      <c r="M13" s="60"/>
      <c r="N13" s="62"/>
      <c r="O13" s="60"/>
      <c r="P13" s="62"/>
      <c r="Q13" s="63"/>
    </row>
    <row r="14" spans="1:17" ht="15" x14ac:dyDescent="0.2">
      <c r="A14" s="59" t="s">
        <v>58</v>
      </c>
      <c r="B14" s="60"/>
      <c r="C14" s="61"/>
      <c r="D14" s="60"/>
      <c r="E14" s="62"/>
      <c r="F14" s="60"/>
      <c r="G14" s="63"/>
      <c r="H14" s="60"/>
      <c r="I14" s="63"/>
      <c r="J14" s="61"/>
      <c r="K14" s="60"/>
      <c r="L14" s="62"/>
      <c r="M14" s="60"/>
      <c r="N14" s="62"/>
      <c r="O14" s="60"/>
      <c r="P14" s="62"/>
      <c r="Q14" s="63"/>
    </row>
    <row r="15" spans="1:17" ht="15.75" x14ac:dyDescent="0.25">
      <c r="A15" s="64" t="s">
        <v>59</v>
      </c>
      <c r="B15" s="65"/>
      <c r="C15" s="65"/>
      <c r="D15" s="65"/>
      <c r="E15" s="62"/>
      <c r="F15" s="65"/>
      <c r="G15" s="63"/>
      <c r="H15" s="65"/>
      <c r="I15" s="63"/>
      <c r="J15" s="65"/>
      <c r="K15" s="65"/>
      <c r="L15" s="62"/>
      <c r="M15" s="65"/>
      <c r="N15" s="62"/>
      <c r="O15" s="65"/>
      <c r="P15" s="62"/>
      <c r="Q15" s="66"/>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c r="C17" s="61"/>
      <c r="D17" s="60"/>
      <c r="E17" s="62"/>
      <c r="F17" s="60"/>
      <c r="G17" s="63"/>
      <c r="H17" s="60"/>
      <c r="I17" s="63"/>
      <c r="J17" s="61"/>
      <c r="K17" s="60"/>
      <c r="L17" s="62"/>
      <c r="M17" s="60"/>
      <c r="N17" s="62"/>
      <c r="O17" s="60"/>
      <c r="P17" s="62"/>
      <c r="Q17" s="63"/>
    </row>
    <row r="18" spans="1:17" ht="15.75" x14ac:dyDescent="0.25">
      <c r="A18" s="64" t="s">
        <v>60</v>
      </c>
      <c r="B18" s="65"/>
      <c r="C18" s="65"/>
      <c r="D18" s="65"/>
      <c r="E18" s="62"/>
      <c r="F18" s="65"/>
      <c r="G18" s="63"/>
      <c r="H18" s="65"/>
      <c r="I18" s="63"/>
      <c r="J18" s="65"/>
      <c r="K18" s="65"/>
      <c r="L18" s="62"/>
      <c r="M18" s="65"/>
      <c r="N18" s="62"/>
      <c r="O18" s="65"/>
      <c r="P18" s="62"/>
      <c r="Q18" s="66"/>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c r="C20" s="65"/>
      <c r="D20" s="65"/>
      <c r="E20" s="62"/>
      <c r="F20" s="65"/>
      <c r="G20" s="63"/>
      <c r="H20" s="65"/>
      <c r="I20" s="63"/>
      <c r="J20" s="65"/>
      <c r="K20" s="65"/>
      <c r="L20" s="62"/>
      <c r="M20" s="65"/>
      <c r="N20" s="62"/>
      <c r="O20" s="65"/>
      <c r="P20" s="62"/>
      <c r="Q20" s="66"/>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c r="C22" s="61"/>
      <c r="D22" s="60"/>
      <c r="E22" s="62"/>
      <c r="F22" s="60"/>
      <c r="G22" s="63"/>
      <c r="H22" s="60"/>
      <c r="I22" s="63"/>
      <c r="J22" s="61"/>
      <c r="K22" s="60"/>
      <c r="L22" s="62"/>
      <c r="M22" s="60"/>
      <c r="N22" s="62"/>
      <c r="O22" s="60"/>
      <c r="P22" s="62"/>
      <c r="Q22" s="63"/>
    </row>
    <row r="23" spans="1:17" ht="15" x14ac:dyDescent="0.2">
      <c r="A23" s="59" t="s">
        <v>61</v>
      </c>
      <c r="B23" s="60"/>
      <c r="C23" s="61"/>
      <c r="D23" s="60"/>
      <c r="E23" s="62"/>
      <c r="F23" s="60"/>
      <c r="G23" s="63"/>
      <c r="H23" s="60"/>
      <c r="I23" s="63"/>
      <c r="J23" s="61"/>
      <c r="K23" s="60"/>
      <c r="L23" s="62"/>
      <c r="M23" s="60"/>
      <c r="N23" s="62"/>
      <c r="O23" s="60"/>
      <c r="P23" s="62"/>
      <c r="Q23" s="63"/>
    </row>
    <row r="24" spans="1:17" ht="15.75" x14ac:dyDescent="0.25">
      <c r="A24" s="64" t="s">
        <v>16</v>
      </c>
      <c r="B24" s="65"/>
      <c r="C24" s="65"/>
      <c r="D24" s="65"/>
      <c r="E24" s="62"/>
      <c r="F24" s="65"/>
      <c r="G24" s="63"/>
      <c r="H24" s="65"/>
      <c r="I24" s="63"/>
      <c r="J24" s="65"/>
      <c r="K24" s="65"/>
      <c r="L24" s="62"/>
      <c r="M24" s="65"/>
      <c r="N24" s="62"/>
      <c r="O24" s="65"/>
      <c r="P24" s="62"/>
      <c r="Q24" s="66"/>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c r="C26" s="61"/>
      <c r="D26" s="60"/>
      <c r="E26" s="62"/>
      <c r="F26" s="60"/>
      <c r="G26" s="63"/>
      <c r="H26" s="60"/>
      <c r="I26" s="63"/>
      <c r="J26" s="61"/>
      <c r="K26" s="60"/>
      <c r="L26" s="62"/>
      <c r="M26" s="60"/>
      <c r="N26" s="62"/>
      <c r="O26" s="60"/>
      <c r="P26" s="62"/>
      <c r="Q26" s="63"/>
    </row>
    <row r="27" spans="1:17" ht="15" x14ac:dyDescent="0.2">
      <c r="A27" s="59" t="s">
        <v>52</v>
      </c>
      <c r="B27" s="60"/>
      <c r="C27" s="61"/>
      <c r="D27" s="60"/>
      <c r="E27" s="62"/>
      <c r="F27" s="60"/>
      <c r="G27" s="63"/>
      <c r="H27" s="60"/>
      <c r="I27" s="63"/>
      <c r="J27" s="61"/>
      <c r="K27" s="60"/>
      <c r="L27" s="62"/>
      <c r="M27" s="60"/>
      <c r="N27" s="62"/>
      <c r="O27" s="60"/>
      <c r="P27" s="62"/>
      <c r="Q27" s="63"/>
    </row>
    <row r="28" spans="1:17" ht="15.75" x14ac:dyDescent="0.25">
      <c r="A28" s="64" t="s">
        <v>17</v>
      </c>
      <c r="B28" s="65"/>
      <c r="C28" s="65"/>
      <c r="D28" s="65"/>
      <c r="E28" s="62"/>
      <c r="F28" s="65"/>
      <c r="G28" s="63"/>
      <c r="H28" s="65"/>
      <c r="I28" s="63"/>
      <c r="J28" s="65"/>
      <c r="K28" s="65"/>
      <c r="L28" s="62"/>
      <c r="M28" s="65"/>
      <c r="N28" s="62"/>
      <c r="O28" s="65"/>
      <c r="P28" s="62"/>
      <c r="Q28" s="66"/>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c r="C30" s="61"/>
      <c r="D30" s="60"/>
      <c r="E30" s="62"/>
      <c r="F30" s="60"/>
      <c r="G30" s="63"/>
      <c r="H30" s="60"/>
      <c r="I30" s="63"/>
      <c r="J30" s="61"/>
      <c r="K30" s="60"/>
      <c r="L30" s="62"/>
      <c r="M30" s="60"/>
      <c r="N30" s="62"/>
      <c r="O30" s="60"/>
      <c r="P30" s="62"/>
      <c r="Q30" s="63"/>
    </row>
    <row r="31" spans="1:17" ht="15" x14ac:dyDescent="0.2">
      <c r="A31" s="59" t="s">
        <v>19</v>
      </c>
      <c r="B31" s="60"/>
      <c r="C31" s="61"/>
      <c r="D31" s="60"/>
      <c r="E31" s="62"/>
      <c r="F31" s="60"/>
      <c r="G31" s="63"/>
      <c r="H31" s="60"/>
      <c r="I31" s="63"/>
      <c r="J31" s="61"/>
      <c r="K31" s="60"/>
      <c r="L31" s="62"/>
      <c r="M31" s="60"/>
      <c r="N31" s="62"/>
      <c r="O31" s="60"/>
      <c r="P31" s="62"/>
      <c r="Q31" s="63"/>
    </row>
    <row r="32" spans="1:17" ht="15" x14ac:dyDescent="0.2">
      <c r="A32" s="59" t="s">
        <v>62</v>
      </c>
      <c r="B32" s="60"/>
      <c r="C32" s="61"/>
      <c r="D32" s="60"/>
      <c r="E32" s="62"/>
      <c r="F32" s="60"/>
      <c r="G32" s="63"/>
      <c r="H32" s="60"/>
      <c r="I32" s="63"/>
      <c r="J32" s="61"/>
      <c r="K32" s="60"/>
      <c r="L32" s="62"/>
      <c r="M32" s="60"/>
      <c r="N32" s="62"/>
      <c r="O32" s="60"/>
      <c r="P32" s="62"/>
      <c r="Q32" s="63"/>
    </row>
    <row r="33" spans="1:17" ht="15" x14ac:dyDescent="0.2">
      <c r="A33" s="59" t="s">
        <v>20</v>
      </c>
      <c r="B33" s="60"/>
      <c r="C33" s="61"/>
      <c r="D33" s="60"/>
      <c r="E33" s="62"/>
      <c r="F33" s="60"/>
      <c r="G33" s="63"/>
      <c r="H33" s="60"/>
      <c r="I33" s="63"/>
      <c r="J33" s="61"/>
      <c r="K33" s="60"/>
      <c r="L33" s="62"/>
      <c r="M33" s="60"/>
      <c r="N33" s="62"/>
      <c r="O33" s="60"/>
      <c r="P33" s="62"/>
      <c r="Q33" s="63"/>
    </row>
    <row r="34" spans="1:17" ht="15" x14ac:dyDescent="0.2">
      <c r="A34" s="59" t="s">
        <v>21</v>
      </c>
      <c r="B34" s="60"/>
      <c r="C34" s="61"/>
      <c r="D34" s="60"/>
      <c r="E34" s="62"/>
      <c r="F34" s="60"/>
      <c r="G34" s="63"/>
      <c r="H34" s="60"/>
      <c r="I34" s="63"/>
      <c r="J34" s="61"/>
      <c r="K34" s="60"/>
      <c r="L34" s="62"/>
      <c r="M34" s="60"/>
      <c r="N34" s="62"/>
      <c r="O34" s="60"/>
      <c r="P34" s="62"/>
      <c r="Q34" s="63"/>
    </row>
    <row r="35" spans="1:17" ht="15.75" x14ac:dyDescent="0.25">
      <c r="A35" s="64" t="s">
        <v>22</v>
      </c>
      <c r="B35" s="65"/>
      <c r="C35" s="65"/>
      <c r="D35" s="65"/>
      <c r="E35" s="62"/>
      <c r="F35" s="65"/>
      <c r="G35" s="63"/>
      <c r="H35" s="65"/>
      <c r="I35" s="63"/>
      <c r="J35" s="65"/>
      <c r="K35" s="65"/>
      <c r="L35" s="62"/>
      <c r="M35" s="65"/>
      <c r="N35" s="62"/>
      <c r="O35" s="65"/>
      <c r="P35" s="62"/>
      <c r="Q35" s="66"/>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c r="C37" s="61"/>
      <c r="D37" s="60"/>
      <c r="E37" s="62"/>
      <c r="F37" s="60"/>
      <c r="G37" s="63"/>
      <c r="H37" s="60"/>
      <c r="I37" s="63"/>
      <c r="J37" s="61"/>
      <c r="K37" s="60"/>
      <c r="L37" s="62"/>
      <c r="M37" s="60"/>
      <c r="N37" s="62"/>
      <c r="O37" s="60"/>
      <c r="P37" s="62"/>
      <c r="Q37" s="63"/>
    </row>
    <row r="38" spans="1:17" ht="15" x14ac:dyDescent="0.2">
      <c r="A38" s="59" t="s">
        <v>54</v>
      </c>
      <c r="B38" s="60"/>
      <c r="C38" s="61"/>
      <c r="D38" s="60"/>
      <c r="E38" s="62"/>
      <c r="F38" s="60"/>
      <c r="G38" s="63"/>
      <c r="H38" s="60"/>
      <c r="I38" s="63"/>
      <c r="J38" s="61"/>
      <c r="K38" s="60"/>
      <c r="L38" s="62"/>
      <c r="M38" s="60"/>
      <c r="N38" s="62"/>
      <c r="O38" s="60"/>
      <c r="P38" s="62"/>
      <c r="Q38" s="63"/>
    </row>
    <row r="39" spans="1:17" ht="15.75" x14ac:dyDescent="0.25">
      <c r="A39" s="64" t="s">
        <v>23</v>
      </c>
      <c r="B39" s="65"/>
      <c r="C39" s="65"/>
      <c r="D39" s="65"/>
      <c r="E39" s="62"/>
      <c r="F39" s="65"/>
      <c r="G39" s="63"/>
      <c r="H39" s="65"/>
      <c r="I39" s="63"/>
      <c r="J39" s="65"/>
      <c r="K39" s="65"/>
      <c r="L39" s="62"/>
      <c r="M39" s="65"/>
      <c r="N39" s="62"/>
      <c r="O39" s="65"/>
      <c r="P39" s="62"/>
      <c r="Q39" s="66"/>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c r="C41" s="61"/>
      <c r="D41" s="60"/>
      <c r="E41" s="62"/>
      <c r="F41" s="60"/>
      <c r="G41" s="63"/>
      <c r="H41" s="60"/>
      <c r="I41" s="63"/>
      <c r="J41" s="61"/>
      <c r="K41" s="60"/>
      <c r="L41" s="62"/>
      <c r="M41" s="60"/>
      <c r="N41" s="62"/>
      <c r="O41" s="60"/>
      <c r="P41" s="62"/>
      <c r="Q41" s="63"/>
    </row>
    <row r="42" spans="1:17" ht="15" x14ac:dyDescent="0.2">
      <c r="A42" s="59" t="s">
        <v>25</v>
      </c>
      <c r="B42" s="60"/>
      <c r="C42" s="61"/>
      <c r="D42" s="60"/>
      <c r="E42" s="62"/>
      <c r="F42" s="60"/>
      <c r="G42" s="63"/>
      <c r="H42" s="60"/>
      <c r="I42" s="63"/>
      <c r="J42" s="61"/>
      <c r="K42" s="60"/>
      <c r="L42" s="62"/>
      <c r="M42" s="60"/>
      <c r="N42" s="62"/>
      <c r="O42" s="60"/>
      <c r="P42" s="62"/>
      <c r="Q42" s="63"/>
    </row>
    <row r="43" spans="1:17" ht="15.75" x14ac:dyDescent="0.25">
      <c r="A43" s="64" t="s">
        <v>26</v>
      </c>
      <c r="B43" s="65"/>
      <c r="C43" s="65"/>
      <c r="D43" s="65"/>
      <c r="E43" s="62"/>
      <c r="F43" s="65"/>
      <c r="G43" s="63"/>
      <c r="H43" s="65"/>
      <c r="I43" s="63"/>
      <c r="J43" s="65"/>
      <c r="K43" s="65"/>
      <c r="L43" s="62"/>
      <c r="M43" s="65"/>
      <c r="N43" s="62"/>
      <c r="O43" s="65"/>
      <c r="P43" s="62"/>
      <c r="Q43" s="66"/>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c r="C45" s="65"/>
      <c r="D45" s="65"/>
      <c r="E45" s="62"/>
      <c r="F45" s="65"/>
      <c r="G45" s="63"/>
      <c r="H45" s="65"/>
      <c r="I45" s="63"/>
      <c r="J45" s="65"/>
      <c r="K45" s="65"/>
      <c r="L45" s="62"/>
      <c r="M45" s="65"/>
      <c r="N45" s="62"/>
      <c r="O45" s="65"/>
      <c r="P45" s="62"/>
      <c r="Q45" s="66"/>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c r="C47" s="65"/>
      <c r="D47" s="65"/>
      <c r="E47" s="62"/>
      <c r="F47" s="65"/>
      <c r="G47" s="63"/>
      <c r="H47" s="65"/>
      <c r="I47" s="63"/>
      <c r="J47" s="65"/>
      <c r="K47" s="65"/>
      <c r="L47" s="62"/>
      <c r="M47" s="65"/>
      <c r="N47" s="62"/>
      <c r="O47" s="65"/>
      <c r="P47" s="62"/>
      <c r="Q47" s="66"/>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7"/>
  <sheetViews>
    <sheetView workbookViewId="0">
      <pane xSplit="1" ySplit="3" topLeftCell="B4" activePane="bottomRight" state="frozen"/>
      <selection pane="topRight" activeCell="B1" sqref="B1"/>
      <selection pane="bottomLeft" activeCell="A4" sqref="A4"/>
      <selection pane="bottomRight" activeCell="C4" sqref="C4"/>
    </sheetView>
  </sheetViews>
  <sheetFormatPr defaultRowHeight="12.75" x14ac:dyDescent="0.2"/>
  <cols>
    <col min="1" max="1" width="15.5703125" bestFit="1" customWidth="1"/>
    <col min="2" max="3" width="8.85546875" style="27" bestFit="1" customWidth="1"/>
    <col min="4" max="4" width="8.28515625" style="27" bestFit="1" customWidth="1"/>
    <col min="5" max="5" width="8.85546875" bestFit="1" customWidth="1"/>
    <col min="6" max="6" width="7" style="27" customWidth="1"/>
    <col min="7" max="7" width="8.85546875" bestFit="1" customWidth="1"/>
    <col min="8" max="8" width="7" style="27" customWidth="1"/>
    <col min="9" max="9" width="8.85546875" bestFit="1" customWidth="1"/>
    <col min="10" max="10" width="8.85546875" style="27" bestFit="1" customWidth="1"/>
    <col min="11" max="11" width="7" style="27" customWidth="1"/>
    <col min="12" max="12" width="8.85546875" bestFit="1" customWidth="1"/>
    <col min="13" max="13" width="7" style="27" customWidth="1"/>
    <col min="14" max="14" width="8.85546875" bestFit="1" customWidth="1"/>
    <col min="15" max="15" width="7" style="27" customWidth="1"/>
    <col min="16" max="16" width="8.85546875" bestFit="1" customWidth="1"/>
    <col min="17" max="17" width="9.7109375" bestFit="1" customWidth="1"/>
  </cols>
  <sheetData>
    <row r="1" spans="1:17" ht="15.75" x14ac:dyDescent="0.25">
      <c r="A1" s="1"/>
      <c r="B1" s="30" t="s">
        <v>7</v>
      </c>
      <c r="C1" s="99" t="s">
        <v>1</v>
      </c>
      <c r="D1" s="100"/>
      <c r="E1" s="100"/>
      <c r="F1" s="100"/>
      <c r="G1" s="100"/>
      <c r="H1" s="100"/>
      <c r="I1" s="100"/>
      <c r="J1" s="101" t="s">
        <v>2</v>
      </c>
      <c r="K1" s="102"/>
      <c r="L1" s="102"/>
      <c r="M1" s="102"/>
      <c r="N1" s="102"/>
      <c r="O1" s="102"/>
      <c r="P1" s="102"/>
      <c r="Q1" s="103"/>
    </row>
    <row r="2" spans="1:17" ht="15.75" x14ac:dyDescent="0.25">
      <c r="A2" s="2"/>
      <c r="B2" s="31" t="s">
        <v>0</v>
      </c>
      <c r="C2" s="29"/>
      <c r="D2" s="99" t="s">
        <v>3</v>
      </c>
      <c r="E2" s="104"/>
      <c r="F2" s="105" t="s">
        <v>4</v>
      </c>
      <c r="G2" s="106"/>
      <c r="H2" s="106"/>
      <c r="I2" s="107"/>
      <c r="J2" s="28"/>
      <c r="K2" s="108" t="s">
        <v>3</v>
      </c>
      <c r="L2" s="109"/>
      <c r="M2" s="110" t="s">
        <v>4</v>
      </c>
      <c r="N2" s="111"/>
      <c r="O2" s="111"/>
      <c r="P2" s="112"/>
      <c r="Q2" s="14" t="s">
        <v>5</v>
      </c>
    </row>
    <row r="3" spans="1:17" ht="15.75" x14ac:dyDescent="0.25">
      <c r="A3" s="13" t="s">
        <v>42</v>
      </c>
      <c r="B3" s="37" t="s">
        <v>29</v>
      </c>
      <c r="C3" s="33" t="s">
        <v>7</v>
      </c>
      <c r="D3" s="33" t="s">
        <v>8</v>
      </c>
      <c r="E3" s="4" t="s">
        <v>5</v>
      </c>
      <c r="F3" s="34" t="s">
        <v>9</v>
      </c>
      <c r="G3" s="5" t="s">
        <v>10</v>
      </c>
      <c r="H3" s="32" t="s">
        <v>11</v>
      </c>
      <c r="I3" s="6" t="s">
        <v>12</v>
      </c>
      <c r="J3" s="32" t="s">
        <v>7</v>
      </c>
      <c r="K3" s="33" t="s">
        <v>8</v>
      </c>
      <c r="L3" s="3" t="s">
        <v>5</v>
      </c>
      <c r="M3" s="32" t="s">
        <v>9</v>
      </c>
      <c r="N3" s="5" t="s">
        <v>10</v>
      </c>
      <c r="O3" s="32" t="s">
        <v>11</v>
      </c>
      <c r="P3" s="5" t="s">
        <v>13</v>
      </c>
      <c r="Q3" s="7" t="s">
        <v>14</v>
      </c>
    </row>
    <row r="4" spans="1:17" ht="15" x14ac:dyDescent="0.2">
      <c r="A4" s="15" t="s">
        <v>30</v>
      </c>
      <c r="B4" s="35">
        <f>OCT!B$20</f>
        <v>5306</v>
      </c>
      <c r="C4" s="35">
        <f>OCT!C$20</f>
        <v>5106</v>
      </c>
      <c r="D4" s="35">
        <f>OCT!D$20</f>
        <v>4163</v>
      </c>
      <c r="E4" s="81">
        <f>OCT!E$20</f>
        <v>0.81531531531531531</v>
      </c>
      <c r="F4" s="35">
        <f>OCT!F$20</f>
        <v>553</v>
      </c>
      <c r="G4" s="81">
        <f>OCT!G$20</f>
        <v>0.10830395613004308</v>
      </c>
      <c r="H4" s="35">
        <f>OCT!H$20</f>
        <v>390</v>
      </c>
      <c r="I4" s="81">
        <f>OCT!I$20</f>
        <v>7.6380728554641591E-2</v>
      </c>
      <c r="J4" s="35">
        <f>OCT!J$20</f>
        <v>144</v>
      </c>
      <c r="K4" s="35">
        <f>OCT!K$20</f>
        <v>117</v>
      </c>
      <c r="L4" s="81">
        <f>OCT!L$20</f>
        <v>0.8125</v>
      </c>
      <c r="M4" s="35">
        <f>OCT!M$20</f>
        <v>19</v>
      </c>
      <c r="N4" s="81">
        <f>OCT!N$20</f>
        <v>0.13194444444444445</v>
      </c>
      <c r="O4" s="35">
        <f>OCT!O$20</f>
        <v>8</v>
      </c>
      <c r="P4" s="81">
        <f>OCT!P$20</f>
        <v>5.5555555555555552E-2</v>
      </c>
      <c r="Q4" s="81">
        <f>OCT!Q$20</f>
        <v>2.8202115158636899E-2</v>
      </c>
    </row>
    <row r="5" spans="1:17" ht="15" x14ac:dyDescent="0.2">
      <c r="A5" s="15" t="s">
        <v>31</v>
      </c>
      <c r="B5" s="35">
        <f>NOV!B$20</f>
        <v>4149</v>
      </c>
      <c r="C5" s="35">
        <f>NOV!C$20</f>
        <v>4872</v>
      </c>
      <c r="D5" s="35">
        <f>NOV!D$20</f>
        <v>4114</v>
      </c>
      <c r="E5" s="81">
        <f>NOV!E$20</f>
        <v>0.84441707717569792</v>
      </c>
      <c r="F5" s="35">
        <f>NOV!F$20</f>
        <v>444</v>
      </c>
      <c r="G5" s="81">
        <f>NOV!G$20</f>
        <v>9.1133004926108374E-2</v>
      </c>
      <c r="H5" s="35">
        <f>NOV!H$20</f>
        <v>314</v>
      </c>
      <c r="I5" s="81">
        <f>NOV!I$20</f>
        <v>6.4449917898193765E-2</v>
      </c>
      <c r="J5" s="35">
        <f>NOV!J$20</f>
        <v>119</v>
      </c>
      <c r="K5" s="35">
        <f>NOV!K$20</f>
        <v>104</v>
      </c>
      <c r="L5" s="81">
        <f>NOV!L$20</f>
        <v>0.87394957983193278</v>
      </c>
      <c r="M5" s="35">
        <f>NOV!M$20</f>
        <v>9</v>
      </c>
      <c r="N5" s="81">
        <f>NOV!N$20</f>
        <v>7.5630252100840331E-2</v>
      </c>
      <c r="O5" s="35">
        <f>NOV!O$20</f>
        <v>6</v>
      </c>
      <c r="P5" s="81">
        <f>NOV!P$20</f>
        <v>5.0420168067226892E-2</v>
      </c>
      <c r="Q5" s="81">
        <f>NOV!Q$20</f>
        <v>2.442528735632184E-2</v>
      </c>
    </row>
    <row r="6" spans="1:17" ht="15" x14ac:dyDescent="0.2">
      <c r="A6" s="15" t="s">
        <v>32</v>
      </c>
      <c r="B6" s="35">
        <f>DEC!B$20</f>
        <v>4303</v>
      </c>
      <c r="C6" s="35">
        <f>DEC!C$20</f>
        <v>4725</v>
      </c>
      <c r="D6" s="35">
        <f>DEC!D$20</f>
        <v>4056</v>
      </c>
      <c r="E6" s="81">
        <f>DEC!E$20</f>
        <v>0.85841269841269841</v>
      </c>
      <c r="F6" s="35">
        <f>DEC!F$20</f>
        <v>413</v>
      </c>
      <c r="G6" s="81">
        <f>DEC!G$20</f>
        <v>8.7407407407407406E-2</v>
      </c>
      <c r="H6" s="35">
        <f>DEC!H$20</f>
        <v>256</v>
      </c>
      <c r="I6" s="81">
        <f>DEC!I$20</f>
        <v>5.4179894179894182E-2</v>
      </c>
      <c r="J6" s="35">
        <f>DEC!J$20</f>
        <v>167</v>
      </c>
      <c r="K6" s="35">
        <f>DEC!K$20</f>
        <v>143</v>
      </c>
      <c r="L6" s="81">
        <f>DEC!L$20</f>
        <v>0.85628742514970058</v>
      </c>
      <c r="M6" s="35">
        <f>DEC!M$20</f>
        <v>18</v>
      </c>
      <c r="N6" s="81">
        <f>DEC!N$20</f>
        <v>0.10778443113772455</v>
      </c>
      <c r="O6" s="35">
        <f>DEC!O$20</f>
        <v>6</v>
      </c>
      <c r="P6" s="81">
        <f>DEC!P$20</f>
        <v>3.5928143712574849E-2</v>
      </c>
      <c r="Q6" s="81">
        <f>DEC!Q$20</f>
        <v>3.5343915343915344E-2</v>
      </c>
    </row>
    <row r="7" spans="1:17" ht="15" x14ac:dyDescent="0.2">
      <c r="A7" s="15" t="s">
        <v>33</v>
      </c>
      <c r="B7" s="35">
        <f>JAN!B$20</f>
        <v>5126</v>
      </c>
      <c r="C7" s="35">
        <f>JAN!C$20</f>
        <v>4809</v>
      </c>
      <c r="D7" s="35">
        <f>JAN!D$20</f>
        <v>4105</v>
      </c>
      <c r="E7" s="81">
        <f>JAN!E$20</f>
        <v>0.85360781867332081</v>
      </c>
      <c r="F7" s="35">
        <f>JAN!F$20</f>
        <v>440</v>
      </c>
      <c r="G7" s="81">
        <f>JAN!G$20</f>
        <v>9.1495113329174468E-2</v>
      </c>
      <c r="H7" s="35">
        <f>JAN!H$20</f>
        <v>264</v>
      </c>
      <c r="I7" s="81">
        <f>JAN!I$20</f>
        <v>5.4897067997504677E-2</v>
      </c>
      <c r="J7" s="35">
        <f>JAN!J$20</f>
        <v>166</v>
      </c>
      <c r="K7" s="35">
        <f>JAN!K$20</f>
        <v>137</v>
      </c>
      <c r="L7" s="81">
        <f>JAN!L$20</f>
        <v>0.82530120481927716</v>
      </c>
      <c r="M7" s="35">
        <f>JAN!M$20</f>
        <v>17</v>
      </c>
      <c r="N7" s="81">
        <f>JAN!N$20</f>
        <v>0.10240963855421686</v>
      </c>
      <c r="O7" s="35">
        <f>JAN!O$20</f>
        <v>12</v>
      </c>
      <c r="P7" s="81">
        <f>JAN!P$20</f>
        <v>7.2289156626506021E-2</v>
      </c>
      <c r="Q7" s="81">
        <f>JAN!Q$20</f>
        <v>3.4518610937824913E-2</v>
      </c>
    </row>
    <row r="8" spans="1:17" ht="15" x14ac:dyDescent="0.2">
      <c r="A8" s="16" t="s">
        <v>34</v>
      </c>
      <c r="B8" s="35">
        <f>FEB!B$20</f>
        <v>4625</v>
      </c>
      <c r="C8" s="35">
        <f>FEB!C$20</f>
        <v>5158</v>
      </c>
      <c r="D8" s="35">
        <f>FEB!D$20</f>
        <v>4381</v>
      </c>
      <c r="E8" s="81">
        <f>FEB!E$20</f>
        <v>0.8493602171384258</v>
      </c>
      <c r="F8" s="35">
        <f>FEB!F$20</f>
        <v>452</v>
      </c>
      <c r="G8" s="81">
        <f>FEB!G$20</f>
        <v>8.7630864676231102E-2</v>
      </c>
      <c r="H8" s="35">
        <f>FEB!H$20</f>
        <v>325</v>
      </c>
      <c r="I8" s="81">
        <f>FEB!I$20</f>
        <v>6.3008918185343155E-2</v>
      </c>
      <c r="J8" s="35">
        <f>FEB!J$20</f>
        <v>162</v>
      </c>
      <c r="K8" s="35">
        <f>FEB!K$20</f>
        <v>132</v>
      </c>
      <c r="L8" s="81">
        <f>FEB!L$20</f>
        <v>0.81481481481481477</v>
      </c>
      <c r="M8" s="35">
        <f>FEB!M$20</f>
        <v>16</v>
      </c>
      <c r="N8" s="81">
        <f>FEB!N$20</f>
        <v>9.8765432098765427E-2</v>
      </c>
      <c r="O8" s="35">
        <f>FEB!O$20</f>
        <v>14</v>
      </c>
      <c r="P8" s="81">
        <f>FEB!P$20</f>
        <v>8.6419753086419748E-2</v>
      </c>
      <c r="Q8" s="81">
        <f>FEB!Q$20</f>
        <v>3.1407522295463355E-2</v>
      </c>
    </row>
    <row r="9" spans="1:17" ht="15" x14ac:dyDescent="0.2">
      <c r="A9" s="16" t="s">
        <v>35</v>
      </c>
      <c r="B9" s="35">
        <f>MAR!B$20</f>
        <v>4379</v>
      </c>
      <c r="C9" s="35">
        <f>MAR!C$20</f>
        <v>4659</v>
      </c>
      <c r="D9" s="35">
        <f>MAR!D$20</f>
        <v>4108</v>
      </c>
      <c r="E9" s="81">
        <f>MAR!E$20</f>
        <v>0.88173427774200475</v>
      </c>
      <c r="F9" s="35">
        <f>MAR!F$20</f>
        <v>329</v>
      </c>
      <c r="G9" s="81">
        <f>MAR!G$20</f>
        <v>7.0616012019746724E-2</v>
      </c>
      <c r="H9" s="35">
        <f>MAR!H$20</f>
        <v>222</v>
      </c>
      <c r="I9" s="81">
        <f>MAR!I$20</f>
        <v>4.7649710238248551E-2</v>
      </c>
      <c r="J9" s="35">
        <f>MAR!J$20</f>
        <v>165</v>
      </c>
      <c r="K9" s="35">
        <f>MAR!K$20</f>
        <v>133</v>
      </c>
      <c r="L9" s="81">
        <f>MAR!L$20</f>
        <v>0.80606060606060603</v>
      </c>
      <c r="M9" s="35">
        <f>MAR!M$20</f>
        <v>23</v>
      </c>
      <c r="N9" s="81">
        <f>MAR!N$20</f>
        <v>0.1393939393939394</v>
      </c>
      <c r="O9" s="35">
        <f>MAR!O$20</f>
        <v>9</v>
      </c>
      <c r="P9" s="81">
        <f>MAR!P$20</f>
        <v>5.4545454545454543E-2</v>
      </c>
      <c r="Q9" s="81">
        <f>MAR!Q$20</f>
        <v>3.5415325177076629E-2</v>
      </c>
    </row>
    <row r="10" spans="1:17" ht="15" x14ac:dyDescent="0.2">
      <c r="A10" s="16" t="s">
        <v>36</v>
      </c>
      <c r="B10" s="35">
        <f>APR!B$20</f>
        <v>4510</v>
      </c>
      <c r="C10" s="35">
        <f>APR!C$20</f>
        <v>4789</v>
      </c>
      <c r="D10" s="35">
        <f>APR!D$20</f>
        <v>4049</v>
      </c>
      <c r="E10" s="81">
        <f>APR!E$20</f>
        <v>0.84547922321987889</v>
      </c>
      <c r="F10" s="35">
        <f>APR!F$20</f>
        <v>451</v>
      </c>
      <c r="G10" s="81">
        <f>APR!G$20</f>
        <v>9.4174149091668408E-2</v>
      </c>
      <c r="H10" s="35">
        <f>APR!H$20</f>
        <v>289</v>
      </c>
      <c r="I10" s="81">
        <f>APR!I$20</f>
        <v>6.0346627688452704E-2</v>
      </c>
      <c r="J10" s="35">
        <f>APR!J$20</f>
        <v>142</v>
      </c>
      <c r="K10" s="35">
        <f>APR!K$20</f>
        <v>120</v>
      </c>
      <c r="L10" s="81">
        <f>APR!L$20</f>
        <v>0.84507042253521125</v>
      </c>
      <c r="M10" s="35">
        <f>APR!M$20</f>
        <v>17</v>
      </c>
      <c r="N10" s="81">
        <f>APR!N$20</f>
        <v>0.11971830985915492</v>
      </c>
      <c r="O10" s="35">
        <f>APR!O$20</f>
        <v>5</v>
      </c>
      <c r="P10" s="81">
        <f>APR!P$20</f>
        <v>3.5211267605633804E-2</v>
      </c>
      <c r="Q10" s="81">
        <f>APR!Q$20</f>
        <v>2.9651284192942159E-2</v>
      </c>
    </row>
    <row r="11" spans="1:17" ht="15" x14ac:dyDescent="0.2">
      <c r="A11" s="16" t="s">
        <v>37</v>
      </c>
      <c r="B11" s="35">
        <f>MAY!B$20</f>
        <v>4257</v>
      </c>
      <c r="C11" s="35">
        <f>MAY!C$20</f>
        <v>4744</v>
      </c>
      <c r="D11" s="35">
        <f>MAY!D$20</f>
        <v>4125</v>
      </c>
      <c r="E11" s="81">
        <f>MAY!E$20</f>
        <v>0.86951939291736935</v>
      </c>
      <c r="F11" s="35">
        <f>MAY!F$20</f>
        <v>389</v>
      </c>
      <c r="G11" s="81">
        <f>MAY!G$20</f>
        <v>8.1998313659359195E-2</v>
      </c>
      <c r="H11" s="35">
        <f>MAY!H$20</f>
        <v>230</v>
      </c>
      <c r="I11" s="81">
        <f>MAY!I$20</f>
        <v>4.8482293423271504E-2</v>
      </c>
      <c r="J11" s="35">
        <f>MAY!J$20</f>
        <v>142</v>
      </c>
      <c r="K11" s="35">
        <f>MAY!K$20</f>
        <v>115</v>
      </c>
      <c r="L11" s="81">
        <f>MAY!L$20</f>
        <v>0.8098591549295775</v>
      </c>
      <c r="M11" s="35">
        <f>MAY!M$20</f>
        <v>19</v>
      </c>
      <c r="N11" s="81">
        <f>MAY!N$20</f>
        <v>0.13380281690140844</v>
      </c>
      <c r="O11" s="35">
        <f>MAY!O$20</f>
        <v>8</v>
      </c>
      <c r="P11" s="81">
        <f>MAY!P$20</f>
        <v>5.6338028169014086E-2</v>
      </c>
      <c r="Q11" s="81">
        <f>MAY!Q$20</f>
        <v>2.9932546374367621E-2</v>
      </c>
    </row>
    <row r="12" spans="1:17" ht="15" x14ac:dyDescent="0.2">
      <c r="A12" s="16" t="s">
        <v>38</v>
      </c>
      <c r="B12" s="35">
        <f>JUN!B$20</f>
        <v>0</v>
      </c>
      <c r="C12" s="35">
        <f>JUN!C$20</f>
        <v>0</v>
      </c>
      <c r="D12" s="35">
        <f>JUN!D$20</f>
        <v>0</v>
      </c>
      <c r="E12" s="81">
        <f>JUN!E$20</f>
        <v>0</v>
      </c>
      <c r="F12" s="35">
        <f>JUN!F$20</f>
        <v>0</v>
      </c>
      <c r="G12" s="81">
        <f>JUN!G$20</f>
        <v>0</v>
      </c>
      <c r="H12" s="35">
        <f>JUN!H$20</f>
        <v>0</v>
      </c>
      <c r="I12" s="81">
        <f>JUN!I$20</f>
        <v>0</v>
      </c>
      <c r="J12" s="35">
        <f>JUN!J$20</f>
        <v>0</v>
      </c>
      <c r="K12" s="35">
        <f>JUN!K$20</f>
        <v>0</v>
      </c>
      <c r="L12" s="81">
        <f>JUN!L$20</f>
        <v>0</v>
      </c>
      <c r="M12" s="35">
        <f>JUN!M$20</f>
        <v>0</v>
      </c>
      <c r="N12" s="81">
        <f>JUN!N$20</f>
        <v>0</v>
      </c>
      <c r="O12" s="35">
        <f>JUN!O$20</f>
        <v>0</v>
      </c>
      <c r="P12" s="81">
        <f>JUN!P$20</f>
        <v>0</v>
      </c>
      <c r="Q12" s="81">
        <f>JUN!Q$20</f>
        <v>0</v>
      </c>
    </row>
    <row r="13" spans="1:17" ht="15" x14ac:dyDescent="0.2">
      <c r="A13" s="16" t="s">
        <v>39</v>
      </c>
      <c r="B13" s="35">
        <f>JUL!B$20</f>
        <v>0</v>
      </c>
      <c r="C13" s="35">
        <f>JUL!C$20</f>
        <v>0</v>
      </c>
      <c r="D13" s="35">
        <f>JUL!D$20</f>
        <v>0</v>
      </c>
      <c r="E13" s="81">
        <f>JUL!E$20</f>
        <v>0</v>
      </c>
      <c r="F13" s="35">
        <f>JUL!F$20</f>
        <v>0</v>
      </c>
      <c r="G13" s="81">
        <f>JUL!G$20</f>
        <v>0</v>
      </c>
      <c r="H13" s="35">
        <f>JUL!H$20</f>
        <v>0</v>
      </c>
      <c r="I13" s="81">
        <f>JUL!I$20</f>
        <v>0</v>
      </c>
      <c r="J13" s="35">
        <f>JUL!J$20</f>
        <v>0</v>
      </c>
      <c r="K13" s="35">
        <f>JUL!K$20</f>
        <v>0</v>
      </c>
      <c r="L13" s="81">
        <f>JUL!L$20</f>
        <v>0</v>
      </c>
      <c r="M13" s="35">
        <f>JUL!M$20</f>
        <v>0</v>
      </c>
      <c r="N13" s="81">
        <f>JUL!N$20</f>
        <v>0</v>
      </c>
      <c r="O13" s="35">
        <f>JUL!O$20</f>
        <v>0</v>
      </c>
      <c r="P13" s="81">
        <f>JUL!P$20</f>
        <v>0</v>
      </c>
      <c r="Q13" s="81">
        <f>JUL!Q$20</f>
        <v>0</v>
      </c>
    </row>
    <row r="14" spans="1:17" ht="15" x14ac:dyDescent="0.2">
      <c r="A14" s="16" t="s">
        <v>40</v>
      </c>
      <c r="B14" s="35">
        <f>AUG!B$20</f>
        <v>0</v>
      </c>
      <c r="C14" s="35">
        <f>AUG!C$20</f>
        <v>0</v>
      </c>
      <c r="D14" s="35">
        <f>AUG!D$20</f>
        <v>0</v>
      </c>
      <c r="E14" s="81">
        <f>AUG!E$20</f>
        <v>0</v>
      </c>
      <c r="F14" s="35">
        <f>AUG!F$20</f>
        <v>0</v>
      </c>
      <c r="G14" s="81">
        <f>AUG!G$20</f>
        <v>0</v>
      </c>
      <c r="H14" s="35">
        <f>AUG!H$20</f>
        <v>0</v>
      </c>
      <c r="I14" s="81">
        <f>AUG!I$20</f>
        <v>0</v>
      </c>
      <c r="J14" s="35">
        <f>AUG!J$20</f>
        <v>0</v>
      </c>
      <c r="K14" s="35">
        <f>AUG!K$20</f>
        <v>0</v>
      </c>
      <c r="L14" s="81">
        <f>AUG!L$20</f>
        <v>0</v>
      </c>
      <c r="M14" s="35">
        <f>AUG!M$20</f>
        <v>0</v>
      </c>
      <c r="N14" s="81">
        <f>AUG!N$20</f>
        <v>0</v>
      </c>
      <c r="O14" s="35">
        <f>AUG!O$20</f>
        <v>0</v>
      </c>
      <c r="P14" s="81">
        <f>AUG!P$20</f>
        <v>0</v>
      </c>
      <c r="Q14" s="81">
        <f>AUG!Q$20</f>
        <v>0</v>
      </c>
    </row>
    <row r="15" spans="1:17" ht="15" x14ac:dyDescent="0.2">
      <c r="A15" s="16" t="s">
        <v>41</v>
      </c>
      <c r="B15" s="35">
        <f>SEP!B$20</f>
        <v>0</v>
      </c>
      <c r="C15" s="35">
        <f>SEP!C$20</f>
        <v>0</v>
      </c>
      <c r="D15" s="35">
        <f>SEP!D$20</f>
        <v>0</v>
      </c>
      <c r="E15" s="81">
        <f>SEP!E$20</f>
        <v>0</v>
      </c>
      <c r="F15" s="35">
        <f>SEP!F$20</f>
        <v>0</v>
      </c>
      <c r="G15" s="81">
        <f>SEP!G$20</f>
        <v>0</v>
      </c>
      <c r="H15" s="35">
        <f>SEP!H$20</f>
        <v>0</v>
      </c>
      <c r="I15" s="81">
        <f>SEP!I$20</f>
        <v>0</v>
      </c>
      <c r="J15" s="35">
        <f>SEP!J$20</f>
        <v>0</v>
      </c>
      <c r="K15" s="35">
        <f>SEP!K$20</f>
        <v>0</v>
      </c>
      <c r="L15" s="81">
        <f>SEP!L$20</f>
        <v>0</v>
      </c>
      <c r="M15" s="35">
        <f>SEP!M$20</f>
        <v>0</v>
      </c>
      <c r="N15" s="81">
        <f>SEP!N$20</f>
        <v>0</v>
      </c>
      <c r="O15" s="35">
        <f>SEP!O$20</f>
        <v>0</v>
      </c>
      <c r="P15" s="81">
        <f>SEP!P$20</f>
        <v>0</v>
      </c>
      <c r="Q15" s="81">
        <f>SEP!Q$20</f>
        <v>0</v>
      </c>
    </row>
    <row r="16" spans="1:17" ht="15" x14ac:dyDescent="0.2">
      <c r="A16" s="17"/>
      <c r="B16" s="21"/>
      <c r="C16" s="21"/>
      <c r="D16" s="21"/>
      <c r="E16" s="18"/>
      <c r="F16" s="38"/>
      <c r="G16" s="19"/>
      <c r="H16" s="21"/>
      <c r="I16" s="19"/>
      <c r="J16" s="21"/>
      <c r="K16" s="21"/>
      <c r="L16" s="18"/>
      <c r="M16" s="38"/>
      <c r="N16" s="18"/>
      <c r="O16" s="38"/>
      <c r="P16" s="18"/>
      <c r="Q16" s="19"/>
    </row>
    <row r="17" spans="1:17" ht="15.75" x14ac:dyDescent="0.25">
      <c r="A17" s="40" t="s">
        <v>43</v>
      </c>
      <c r="B17" s="36">
        <f>SUM(B4:B15)</f>
        <v>36655</v>
      </c>
      <c r="C17" s="36">
        <f t="shared" ref="C17:O17" si="0">SUM(C4:C15)</f>
        <v>38862</v>
      </c>
      <c r="D17" s="36">
        <f t="shared" si="0"/>
        <v>33101</v>
      </c>
      <c r="E17" s="39">
        <f>D17/C17</f>
        <v>0.85175750090062274</v>
      </c>
      <c r="F17" s="36">
        <f t="shared" si="0"/>
        <v>3471</v>
      </c>
      <c r="G17" s="10">
        <f>F17/C17</f>
        <v>8.9316041377180799E-2</v>
      </c>
      <c r="H17" s="36">
        <f t="shared" si="0"/>
        <v>2290</v>
      </c>
      <c r="I17" s="10">
        <f>H17/C17</f>
        <v>5.8926457722196492E-2</v>
      </c>
      <c r="J17" s="36">
        <f t="shared" si="0"/>
        <v>1207</v>
      </c>
      <c r="K17" s="36">
        <f t="shared" si="0"/>
        <v>1001</v>
      </c>
      <c r="L17" s="39">
        <f>K17/J17</f>
        <v>0.82932891466445735</v>
      </c>
      <c r="M17" s="36">
        <f t="shared" si="0"/>
        <v>138</v>
      </c>
      <c r="N17" s="39">
        <f>M17/J17</f>
        <v>0.11433305716652858</v>
      </c>
      <c r="O17" s="36">
        <f t="shared" si="0"/>
        <v>68</v>
      </c>
      <c r="P17" s="39">
        <f>O17/J17</f>
        <v>5.6338028169014086E-2</v>
      </c>
      <c r="Q17" s="10">
        <f>J17/C17</f>
        <v>3.10586176727909E-2</v>
      </c>
    </row>
  </sheetData>
  <sheetProtection selectLockedCells="1"/>
  <mergeCells count="6">
    <mergeCell ref="C1:I1"/>
    <mergeCell ref="J1:Q1"/>
    <mergeCell ref="D2:E2"/>
    <mergeCell ref="F2:I2"/>
    <mergeCell ref="K2:L2"/>
    <mergeCell ref="M2:P2"/>
  </mergeCells>
  <printOptions horizontalCentered="1"/>
  <pageMargins left="0.75" right="0.75" top="1" bottom="1" header="0.5" footer="0.5"/>
  <pageSetup paperSize="5" orientation="landscape" r:id="rId1"/>
  <headerFooter alignWithMargins="0">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7"/>
  <sheetViews>
    <sheetView workbookViewId="0">
      <pane xSplit="1" ySplit="3" topLeftCell="B4" activePane="bottomRight" state="frozen"/>
      <selection pane="topRight" activeCell="B1" sqref="B1"/>
      <selection pane="bottomLeft" activeCell="A4" sqref="A4"/>
      <selection pane="bottomRight" activeCell="B7" sqref="B7"/>
    </sheetView>
  </sheetViews>
  <sheetFormatPr defaultRowHeight="12.75" x14ac:dyDescent="0.2"/>
  <cols>
    <col min="1" max="1" width="15.5703125" bestFit="1" customWidth="1"/>
    <col min="2" max="3" width="8.85546875" style="27" bestFit="1" customWidth="1"/>
    <col min="4" max="4" width="8.28515625" style="27" bestFit="1" customWidth="1"/>
    <col min="5" max="5" width="8.85546875" bestFit="1" customWidth="1"/>
    <col min="6" max="6" width="7" style="27" customWidth="1"/>
    <col min="7" max="7" width="8.85546875" bestFit="1" customWidth="1"/>
    <col min="8" max="8" width="7" style="27" customWidth="1"/>
    <col min="9" max="9" width="8.85546875" bestFit="1" customWidth="1"/>
    <col min="10" max="10" width="8.85546875" style="27" bestFit="1" customWidth="1"/>
    <col min="11" max="11" width="7" style="27" customWidth="1"/>
    <col min="12" max="12" width="8.85546875" bestFit="1" customWidth="1"/>
    <col min="13" max="13" width="7" style="27" customWidth="1"/>
    <col min="14" max="14" width="8.85546875" bestFit="1" customWidth="1"/>
    <col min="15" max="15" width="7" style="27" customWidth="1"/>
    <col min="16" max="16" width="8.85546875" bestFit="1" customWidth="1"/>
    <col min="17" max="17" width="9.7109375" bestFit="1" customWidth="1"/>
  </cols>
  <sheetData>
    <row r="1" spans="1:17" ht="15.75" x14ac:dyDescent="0.25">
      <c r="A1" s="1"/>
      <c r="B1" s="30" t="s">
        <v>7</v>
      </c>
      <c r="C1" s="99" t="s">
        <v>1</v>
      </c>
      <c r="D1" s="100"/>
      <c r="E1" s="100"/>
      <c r="F1" s="100"/>
      <c r="G1" s="100"/>
      <c r="H1" s="100"/>
      <c r="I1" s="100"/>
      <c r="J1" s="101" t="s">
        <v>2</v>
      </c>
      <c r="K1" s="102"/>
      <c r="L1" s="102"/>
      <c r="M1" s="102"/>
      <c r="N1" s="102"/>
      <c r="O1" s="102"/>
      <c r="P1" s="102"/>
      <c r="Q1" s="103"/>
    </row>
    <row r="2" spans="1:17" ht="15.75" x14ac:dyDescent="0.25">
      <c r="A2" s="2"/>
      <c r="B2" s="31" t="s">
        <v>0</v>
      </c>
      <c r="C2" s="29"/>
      <c r="D2" s="99" t="s">
        <v>3</v>
      </c>
      <c r="E2" s="104"/>
      <c r="F2" s="105" t="s">
        <v>4</v>
      </c>
      <c r="G2" s="106"/>
      <c r="H2" s="106"/>
      <c r="I2" s="107"/>
      <c r="J2" s="28"/>
      <c r="K2" s="108" t="s">
        <v>3</v>
      </c>
      <c r="L2" s="109"/>
      <c r="M2" s="110" t="s">
        <v>4</v>
      </c>
      <c r="N2" s="111"/>
      <c r="O2" s="111"/>
      <c r="P2" s="112"/>
      <c r="Q2" s="14" t="s">
        <v>5</v>
      </c>
    </row>
    <row r="3" spans="1:17" ht="15.75" x14ac:dyDescent="0.25">
      <c r="A3" s="13" t="s">
        <v>42</v>
      </c>
      <c r="B3" s="37" t="s">
        <v>29</v>
      </c>
      <c r="C3" s="33" t="s">
        <v>7</v>
      </c>
      <c r="D3" s="33" t="s">
        <v>8</v>
      </c>
      <c r="E3" s="4" t="s">
        <v>5</v>
      </c>
      <c r="F3" s="34" t="s">
        <v>9</v>
      </c>
      <c r="G3" s="5" t="s">
        <v>10</v>
      </c>
      <c r="H3" s="32" t="s">
        <v>11</v>
      </c>
      <c r="I3" s="6" t="s">
        <v>12</v>
      </c>
      <c r="J3" s="32" t="s">
        <v>7</v>
      </c>
      <c r="K3" s="33" t="s">
        <v>8</v>
      </c>
      <c r="L3" s="3" t="s">
        <v>5</v>
      </c>
      <c r="M3" s="32" t="s">
        <v>9</v>
      </c>
      <c r="N3" s="5" t="s">
        <v>10</v>
      </c>
      <c r="O3" s="32" t="s">
        <v>11</v>
      </c>
      <c r="P3" s="5" t="s">
        <v>13</v>
      </c>
      <c r="Q3" s="7" t="s">
        <v>14</v>
      </c>
    </row>
    <row r="4" spans="1:17" ht="15" x14ac:dyDescent="0.2">
      <c r="A4" s="15" t="s">
        <v>30</v>
      </c>
      <c r="B4" s="35">
        <f>OCT!B$45</f>
        <v>3777</v>
      </c>
      <c r="C4" s="35">
        <f>OCT!C$45</f>
        <v>3638</v>
      </c>
      <c r="D4" s="35">
        <f>OCT!D$45</f>
        <v>3243</v>
      </c>
      <c r="E4" s="81">
        <f>OCT!E$45</f>
        <v>0.89142385926333145</v>
      </c>
      <c r="F4" s="35">
        <f>OCT!F$45</f>
        <v>212</v>
      </c>
      <c r="G4" s="81">
        <f>OCT!G$45</f>
        <v>5.8273776800439804E-2</v>
      </c>
      <c r="H4" s="35">
        <f>OCT!H$45</f>
        <v>183</v>
      </c>
      <c r="I4" s="81">
        <f>OCT!I$45</f>
        <v>5.0302363936228695E-2</v>
      </c>
      <c r="J4" s="35">
        <f>OCT!J$45</f>
        <v>116</v>
      </c>
      <c r="K4" s="35">
        <f>OCT!K$45</f>
        <v>97</v>
      </c>
      <c r="L4" s="81">
        <f>OCT!L$45</f>
        <v>0.83620689655172409</v>
      </c>
      <c r="M4" s="35">
        <f>OCT!M$45</f>
        <v>10</v>
      </c>
      <c r="N4" s="81">
        <f>OCT!N$45</f>
        <v>8.6206896551724144E-2</v>
      </c>
      <c r="O4" s="35">
        <f>OCT!O$45</f>
        <v>9</v>
      </c>
      <c r="P4" s="81">
        <f>OCT!P$45</f>
        <v>7.7586206896551727E-2</v>
      </c>
      <c r="Q4" s="81">
        <f>OCT!Q$45</f>
        <v>3.1885651456844417E-2</v>
      </c>
    </row>
    <row r="5" spans="1:17" ht="15" x14ac:dyDescent="0.2">
      <c r="A5" s="15" t="s">
        <v>31</v>
      </c>
      <c r="B5" s="35">
        <f>NOV!B$45</f>
        <v>2980</v>
      </c>
      <c r="C5" s="35">
        <f>NOV!C$45</f>
        <v>3315</v>
      </c>
      <c r="D5" s="35">
        <f>NOV!D$45</f>
        <v>2967</v>
      </c>
      <c r="E5" s="81">
        <f>NOV!E$45</f>
        <v>0.89502262443438918</v>
      </c>
      <c r="F5" s="35">
        <f>NOV!F$45</f>
        <v>179</v>
      </c>
      <c r="G5" s="81">
        <f>NOV!G$45</f>
        <v>5.3996983408748117E-2</v>
      </c>
      <c r="H5" s="35">
        <f>NOV!H$45</f>
        <v>169</v>
      </c>
      <c r="I5" s="81">
        <f>NOV!I$45</f>
        <v>5.0980392156862744E-2</v>
      </c>
      <c r="J5" s="35">
        <f>NOV!J$45</f>
        <v>112</v>
      </c>
      <c r="K5" s="35">
        <f>NOV!K$45</f>
        <v>102</v>
      </c>
      <c r="L5" s="81">
        <f>NOV!L$45</f>
        <v>0.9107142857142857</v>
      </c>
      <c r="M5" s="35">
        <f>NOV!M$45</f>
        <v>7</v>
      </c>
      <c r="N5" s="81">
        <f>NOV!N$45</f>
        <v>6.25E-2</v>
      </c>
      <c r="O5" s="35">
        <f>NOV!O$45</f>
        <v>3</v>
      </c>
      <c r="P5" s="81">
        <f>NOV!P$45</f>
        <v>2.6785714285714284E-2</v>
      </c>
      <c r="Q5" s="81">
        <f>NOV!Q$45</f>
        <v>3.3785822021116137E-2</v>
      </c>
    </row>
    <row r="6" spans="1:17" ht="15" x14ac:dyDescent="0.2">
      <c r="A6" s="15" t="s">
        <v>32</v>
      </c>
      <c r="B6" s="35">
        <f>DEC!B$45</f>
        <v>2930</v>
      </c>
      <c r="C6" s="35">
        <f>DEC!C$45</f>
        <v>3294</v>
      </c>
      <c r="D6" s="35">
        <f>DEC!D$45</f>
        <v>2957</v>
      </c>
      <c r="E6" s="81">
        <f>DEC!E$45</f>
        <v>0.89769277474195508</v>
      </c>
      <c r="F6" s="35">
        <f>DEC!F$45</f>
        <v>200</v>
      </c>
      <c r="G6" s="81">
        <f>DEC!G$45</f>
        <v>6.0716454159077109E-2</v>
      </c>
      <c r="H6" s="35">
        <f>DEC!H$45</f>
        <v>137</v>
      </c>
      <c r="I6" s="81">
        <f>DEC!I$45</f>
        <v>4.1590771098967819E-2</v>
      </c>
      <c r="J6" s="35">
        <f>DEC!J$45</f>
        <v>128</v>
      </c>
      <c r="K6" s="35">
        <f>DEC!K$45</f>
        <v>114</v>
      </c>
      <c r="L6" s="81">
        <f>DEC!L$45</f>
        <v>0.890625</v>
      </c>
      <c r="M6" s="35">
        <f>DEC!M$45</f>
        <v>8</v>
      </c>
      <c r="N6" s="81">
        <f>DEC!N$45</f>
        <v>6.25E-2</v>
      </c>
      <c r="O6" s="35">
        <f>DEC!O$45</f>
        <v>6</v>
      </c>
      <c r="P6" s="81">
        <f>DEC!P$45</f>
        <v>4.6875E-2</v>
      </c>
      <c r="Q6" s="81">
        <f>DEC!Q$45</f>
        <v>3.8858530661809353E-2</v>
      </c>
    </row>
    <row r="7" spans="1:17" ht="15" x14ac:dyDescent="0.2">
      <c r="A7" s="15" t="s">
        <v>33</v>
      </c>
      <c r="B7" s="35">
        <f>JAN!B$45</f>
        <v>3551</v>
      </c>
      <c r="C7" s="35">
        <f>JAN!C$45</f>
        <v>3355</v>
      </c>
      <c r="D7" s="35">
        <f>JAN!D$45</f>
        <v>3048</v>
      </c>
      <c r="E7" s="81">
        <f>JAN!E$45</f>
        <v>0.90849478390462002</v>
      </c>
      <c r="F7" s="35">
        <f>JAN!F$45</f>
        <v>193</v>
      </c>
      <c r="G7" s="81">
        <f>JAN!G$45</f>
        <v>5.7526080476900152E-2</v>
      </c>
      <c r="H7" s="35">
        <f>JAN!H$45</f>
        <v>114</v>
      </c>
      <c r="I7" s="81">
        <f>JAN!I$45</f>
        <v>3.3979135618479879E-2</v>
      </c>
      <c r="J7" s="35">
        <f>JAN!J$45</f>
        <v>146</v>
      </c>
      <c r="K7" s="35">
        <f>JAN!K$45</f>
        <v>135</v>
      </c>
      <c r="L7" s="81">
        <f>JAN!L$45</f>
        <v>0.92465753424657537</v>
      </c>
      <c r="M7" s="35">
        <f>JAN!M$45</f>
        <v>5</v>
      </c>
      <c r="N7" s="81">
        <f>JAN!N$45</f>
        <v>3.4246575342465752E-2</v>
      </c>
      <c r="O7" s="35">
        <f>JAN!O$45</f>
        <v>6</v>
      </c>
      <c r="P7" s="81">
        <f>JAN!P$45</f>
        <v>4.1095890410958902E-2</v>
      </c>
      <c r="Q7" s="81">
        <f>JAN!Q$45</f>
        <v>4.351713859910581E-2</v>
      </c>
    </row>
    <row r="8" spans="1:17" ht="15" x14ac:dyDescent="0.2">
      <c r="A8" s="16" t="s">
        <v>34</v>
      </c>
      <c r="B8" s="35">
        <f>FEB!B$45</f>
        <v>3149</v>
      </c>
      <c r="C8" s="35">
        <f>FEB!C$45</f>
        <v>3272</v>
      </c>
      <c r="D8" s="35">
        <f>FEB!D$45</f>
        <v>2921</v>
      </c>
      <c r="E8" s="81">
        <f>FEB!E$45</f>
        <v>0.89272616136919314</v>
      </c>
      <c r="F8" s="35">
        <f>FEB!F$45</f>
        <v>213</v>
      </c>
      <c r="G8" s="81">
        <f>FEB!G$45</f>
        <v>6.5097799511002447E-2</v>
      </c>
      <c r="H8" s="35">
        <f>FEB!H$45</f>
        <v>138</v>
      </c>
      <c r="I8" s="81">
        <f>FEB!I$45</f>
        <v>4.2176039119804401E-2</v>
      </c>
      <c r="J8" s="35">
        <f>FEB!J$45</f>
        <v>165</v>
      </c>
      <c r="K8" s="35">
        <f>FEB!K$45</f>
        <v>153</v>
      </c>
      <c r="L8" s="81">
        <f>FEB!L$45</f>
        <v>0.92727272727272725</v>
      </c>
      <c r="M8" s="35">
        <f>FEB!M$45</f>
        <v>5</v>
      </c>
      <c r="N8" s="81">
        <f>FEB!N$45</f>
        <v>3.0303030303030304E-2</v>
      </c>
      <c r="O8" s="35">
        <f>FEB!O$45</f>
        <v>7</v>
      </c>
      <c r="P8" s="81">
        <f>FEB!P$45</f>
        <v>4.2424242424242427E-2</v>
      </c>
      <c r="Q8" s="81">
        <f>FEB!Q$45</f>
        <v>5.04278728606357E-2</v>
      </c>
    </row>
    <row r="9" spans="1:17" ht="15" x14ac:dyDescent="0.2">
      <c r="A9" s="16" t="s">
        <v>35</v>
      </c>
      <c r="B9" s="35">
        <f>MAR!B$45</f>
        <v>3102</v>
      </c>
      <c r="C9" s="35">
        <f>MAR!C$45</f>
        <v>3154</v>
      </c>
      <c r="D9" s="35">
        <f>MAR!D$45</f>
        <v>2877</v>
      </c>
      <c r="E9" s="81">
        <f>MAR!E$45</f>
        <v>0.91217501585288518</v>
      </c>
      <c r="F9" s="35">
        <f>MAR!F$45</f>
        <v>163</v>
      </c>
      <c r="G9" s="81">
        <f>MAR!G$45</f>
        <v>5.1680405833861763E-2</v>
      </c>
      <c r="H9" s="35">
        <f>MAR!H$45</f>
        <v>114</v>
      </c>
      <c r="I9" s="81">
        <f>MAR!I$45</f>
        <v>3.614457831325301E-2</v>
      </c>
      <c r="J9" s="35">
        <f>MAR!J$45</f>
        <v>142</v>
      </c>
      <c r="K9" s="35">
        <f>MAR!K$45</f>
        <v>129</v>
      </c>
      <c r="L9" s="81">
        <f>MAR!L$45</f>
        <v>0.90845070422535212</v>
      </c>
      <c r="M9" s="35">
        <f>MAR!M$45</f>
        <v>7</v>
      </c>
      <c r="N9" s="81">
        <f>MAR!N$45</f>
        <v>4.9295774647887321E-2</v>
      </c>
      <c r="O9" s="35">
        <f>MAR!O$45</f>
        <v>6</v>
      </c>
      <c r="P9" s="81">
        <f>MAR!P$45</f>
        <v>4.2253521126760563E-2</v>
      </c>
      <c r="Q9" s="81">
        <f>MAR!Q$45</f>
        <v>4.5022194039315157E-2</v>
      </c>
    </row>
    <row r="10" spans="1:17" ht="15" x14ac:dyDescent="0.2">
      <c r="A10" s="16" t="s">
        <v>36</v>
      </c>
      <c r="B10" s="35">
        <f>APR!B$45</f>
        <v>3153</v>
      </c>
      <c r="C10" s="35">
        <f>APR!C$45</f>
        <v>3337</v>
      </c>
      <c r="D10" s="35">
        <f>APR!D$45</f>
        <v>3021</v>
      </c>
      <c r="E10" s="81">
        <f>APR!E$45</f>
        <v>0.90530416541804015</v>
      </c>
      <c r="F10" s="35">
        <f>APR!F$45</f>
        <v>193</v>
      </c>
      <c r="G10" s="81">
        <f>APR!G$45</f>
        <v>5.7836379982019778E-2</v>
      </c>
      <c r="H10" s="35">
        <f>APR!H$45</f>
        <v>123</v>
      </c>
      <c r="I10" s="81">
        <f>APR!I$45</f>
        <v>3.6859454599940063E-2</v>
      </c>
      <c r="J10" s="35">
        <f>APR!J$45</f>
        <v>152</v>
      </c>
      <c r="K10" s="35">
        <f>APR!K$45</f>
        <v>140</v>
      </c>
      <c r="L10" s="81">
        <f>APR!L$45</f>
        <v>0.92105263157894735</v>
      </c>
      <c r="M10" s="35">
        <f>APR!M$45</f>
        <v>9</v>
      </c>
      <c r="N10" s="81">
        <f>APR!N$45</f>
        <v>5.921052631578947E-2</v>
      </c>
      <c r="O10" s="35">
        <f>APR!O$45</f>
        <v>3</v>
      </c>
      <c r="P10" s="81">
        <f>APR!P$45</f>
        <v>1.9736842105263157E-2</v>
      </c>
      <c r="Q10" s="81">
        <f>APR!Q$45</f>
        <v>4.5549895115373093E-2</v>
      </c>
    </row>
    <row r="11" spans="1:17" ht="15" x14ac:dyDescent="0.2">
      <c r="A11" s="16" t="s">
        <v>37</v>
      </c>
      <c r="B11" s="35">
        <f>MAY!B$45</f>
        <v>2918</v>
      </c>
      <c r="C11" s="35">
        <f>MAY!C$45</f>
        <v>3165</v>
      </c>
      <c r="D11" s="35">
        <f>MAY!D$45</f>
        <v>2868</v>
      </c>
      <c r="E11" s="81">
        <f>MAY!E$45</f>
        <v>0.90616113744075832</v>
      </c>
      <c r="F11" s="35">
        <f>MAY!F$45</f>
        <v>165</v>
      </c>
      <c r="G11" s="81">
        <f>MAY!G$45</f>
        <v>5.2132701421800945E-2</v>
      </c>
      <c r="H11" s="35">
        <f>MAY!H$45</f>
        <v>132</v>
      </c>
      <c r="I11" s="81">
        <f>MAY!I$45</f>
        <v>4.1706161137440759E-2</v>
      </c>
      <c r="J11" s="35">
        <f>MAY!J$45</f>
        <v>130</v>
      </c>
      <c r="K11" s="35">
        <f>MAY!K$45</f>
        <v>117</v>
      </c>
      <c r="L11" s="81">
        <f>MAY!L$45</f>
        <v>0.9</v>
      </c>
      <c r="M11" s="35">
        <f>MAY!M$45</f>
        <v>10</v>
      </c>
      <c r="N11" s="81">
        <f>MAY!N$45</f>
        <v>7.6923076923076927E-2</v>
      </c>
      <c r="O11" s="35">
        <f>MAY!O$45</f>
        <v>3</v>
      </c>
      <c r="P11" s="81">
        <f>MAY!P$45</f>
        <v>2.3076923076923078E-2</v>
      </c>
      <c r="Q11" s="81">
        <f>MAY!Q$45</f>
        <v>4.1074249605055291E-2</v>
      </c>
    </row>
    <row r="12" spans="1:17" ht="15" x14ac:dyDescent="0.2">
      <c r="A12" s="16" t="s">
        <v>38</v>
      </c>
      <c r="B12" s="35">
        <f>JUN!B$45</f>
        <v>0</v>
      </c>
      <c r="C12" s="35">
        <f>JUN!C$45</f>
        <v>0</v>
      </c>
      <c r="D12" s="35">
        <f>JUN!D$45</f>
        <v>0</v>
      </c>
      <c r="E12" s="81">
        <f>JUN!E$45</f>
        <v>0</v>
      </c>
      <c r="F12" s="35">
        <f>JUN!F$45</f>
        <v>0</v>
      </c>
      <c r="G12" s="81">
        <f>JUN!G$45</f>
        <v>0</v>
      </c>
      <c r="H12" s="35">
        <f>JUN!H$45</f>
        <v>0</v>
      </c>
      <c r="I12" s="81">
        <f>JUN!I$45</f>
        <v>0</v>
      </c>
      <c r="J12" s="35">
        <f>JUN!J$45</f>
        <v>0</v>
      </c>
      <c r="K12" s="35">
        <f>JUN!K$45</f>
        <v>0</v>
      </c>
      <c r="L12" s="81">
        <f>JUN!L$45</f>
        <v>0</v>
      </c>
      <c r="M12" s="35">
        <f>JUN!M$45</f>
        <v>0</v>
      </c>
      <c r="N12" s="81">
        <f>JUN!N$45</f>
        <v>0</v>
      </c>
      <c r="O12" s="35">
        <f>JUN!O$45</f>
        <v>0</v>
      </c>
      <c r="P12" s="81">
        <f>JUN!P$45</f>
        <v>0</v>
      </c>
      <c r="Q12" s="81">
        <f>JUN!Q$45</f>
        <v>0</v>
      </c>
    </row>
    <row r="13" spans="1:17" ht="15" x14ac:dyDescent="0.2">
      <c r="A13" s="16" t="s">
        <v>39</v>
      </c>
      <c r="B13" s="35">
        <f>JUL!B$45</f>
        <v>0</v>
      </c>
      <c r="C13" s="35">
        <f>JUL!C$45</f>
        <v>0</v>
      </c>
      <c r="D13" s="35">
        <f>JUL!D$45</f>
        <v>0</v>
      </c>
      <c r="E13" s="81">
        <f>JUL!E$45</f>
        <v>0</v>
      </c>
      <c r="F13" s="35">
        <f>JUL!F$45</f>
        <v>0</v>
      </c>
      <c r="G13" s="81">
        <f>JUL!G$45</f>
        <v>0</v>
      </c>
      <c r="H13" s="35">
        <f>JUL!H$45</f>
        <v>0</v>
      </c>
      <c r="I13" s="81">
        <f>JUL!I$45</f>
        <v>0</v>
      </c>
      <c r="J13" s="35">
        <f>JUL!J$45</f>
        <v>0</v>
      </c>
      <c r="K13" s="35">
        <f>JUL!K$45</f>
        <v>0</v>
      </c>
      <c r="L13" s="81">
        <f>JUL!L$45</f>
        <v>0</v>
      </c>
      <c r="M13" s="35">
        <f>JUL!M$45</f>
        <v>0</v>
      </c>
      <c r="N13" s="81">
        <f>JUL!N$45</f>
        <v>0</v>
      </c>
      <c r="O13" s="35">
        <f>JUL!O$45</f>
        <v>0</v>
      </c>
      <c r="P13" s="81">
        <f>JUL!P$45</f>
        <v>0</v>
      </c>
      <c r="Q13" s="81">
        <f>JUL!Q$45</f>
        <v>0</v>
      </c>
    </row>
    <row r="14" spans="1:17" ht="15" x14ac:dyDescent="0.2">
      <c r="A14" s="16" t="s">
        <v>40</v>
      </c>
      <c r="B14" s="35">
        <f>AUG!B$45</f>
        <v>0</v>
      </c>
      <c r="C14" s="35">
        <f>AUG!C$45</f>
        <v>0</v>
      </c>
      <c r="D14" s="35">
        <f>AUG!D$45</f>
        <v>0</v>
      </c>
      <c r="E14" s="81">
        <f>AUG!E$45</f>
        <v>0</v>
      </c>
      <c r="F14" s="35">
        <f>AUG!F$45</f>
        <v>0</v>
      </c>
      <c r="G14" s="81">
        <f>AUG!G$45</f>
        <v>0</v>
      </c>
      <c r="H14" s="35">
        <f>AUG!H$45</f>
        <v>0</v>
      </c>
      <c r="I14" s="81">
        <f>AUG!I$45</f>
        <v>0</v>
      </c>
      <c r="J14" s="35">
        <f>AUG!J$45</f>
        <v>0</v>
      </c>
      <c r="K14" s="35">
        <f>AUG!K$45</f>
        <v>0</v>
      </c>
      <c r="L14" s="81">
        <f>AUG!L$45</f>
        <v>0</v>
      </c>
      <c r="M14" s="35">
        <f>AUG!M$45</f>
        <v>0</v>
      </c>
      <c r="N14" s="81">
        <f>AUG!N$45</f>
        <v>0</v>
      </c>
      <c r="O14" s="35">
        <f>AUG!O$45</f>
        <v>0</v>
      </c>
      <c r="P14" s="81">
        <f>AUG!P$45</f>
        <v>0</v>
      </c>
      <c r="Q14" s="81">
        <f>AUG!Q$45</f>
        <v>0</v>
      </c>
    </row>
    <row r="15" spans="1:17" ht="15" x14ac:dyDescent="0.2">
      <c r="A15" s="16" t="s">
        <v>41</v>
      </c>
      <c r="B15" s="35">
        <f>SEP!B$45</f>
        <v>0</v>
      </c>
      <c r="C15" s="35">
        <f>SEP!C$45</f>
        <v>0</v>
      </c>
      <c r="D15" s="35">
        <f>SEP!D$45</f>
        <v>0</v>
      </c>
      <c r="E15" s="81">
        <f>SEP!E$45</f>
        <v>0</v>
      </c>
      <c r="F15" s="35">
        <f>SEP!F$45</f>
        <v>0</v>
      </c>
      <c r="G15" s="81">
        <f>SEP!G$45</f>
        <v>0</v>
      </c>
      <c r="H15" s="35">
        <f>SEP!H$45</f>
        <v>0</v>
      </c>
      <c r="I15" s="81">
        <f>SEP!I$45</f>
        <v>0</v>
      </c>
      <c r="J15" s="35">
        <f>SEP!J$45</f>
        <v>0</v>
      </c>
      <c r="K15" s="35">
        <f>SEP!K$45</f>
        <v>0</v>
      </c>
      <c r="L15" s="81">
        <f>SEP!L$45</f>
        <v>0</v>
      </c>
      <c r="M15" s="35">
        <f>SEP!M$45</f>
        <v>0</v>
      </c>
      <c r="N15" s="81">
        <f>SEP!N$45</f>
        <v>0</v>
      </c>
      <c r="O15" s="35">
        <f>SEP!O$45</f>
        <v>0</v>
      </c>
      <c r="P15" s="81">
        <f>SEP!P$45</f>
        <v>0</v>
      </c>
      <c r="Q15" s="81">
        <f>SEP!Q$45</f>
        <v>0</v>
      </c>
    </row>
    <row r="16" spans="1:17" ht="15" x14ac:dyDescent="0.2">
      <c r="A16" s="17"/>
      <c r="B16" s="21"/>
      <c r="C16" s="21"/>
      <c r="D16" s="21"/>
      <c r="E16" s="18"/>
      <c r="F16" s="38"/>
      <c r="G16" s="19"/>
      <c r="H16" s="21"/>
      <c r="I16" s="19"/>
      <c r="J16" s="21"/>
      <c r="K16" s="21"/>
      <c r="L16" s="18"/>
      <c r="M16" s="38"/>
      <c r="N16" s="18"/>
      <c r="O16" s="38"/>
      <c r="P16" s="18"/>
      <c r="Q16" s="19"/>
    </row>
    <row r="17" spans="1:17" ht="15.75" x14ac:dyDescent="0.25">
      <c r="A17" s="40" t="s">
        <v>43</v>
      </c>
      <c r="B17" s="36">
        <f>SUM(B4:B15)</f>
        <v>25560</v>
      </c>
      <c r="C17" s="36">
        <f t="shared" ref="C17:O17" si="0">SUM(C4:C15)</f>
        <v>26530</v>
      </c>
      <c r="D17" s="36">
        <f t="shared" si="0"/>
        <v>23902</v>
      </c>
      <c r="E17" s="39">
        <f>D17/C17</f>
        <v>0.9009423294383716</v>
      </c>
      <c r="F17" s="36">
        <f t="shared" si="0"/>
        <v>1518</v>
      </c>
      <c r="G17" s="10">
        <f>F17/C17</f>
        <v>5.7218243497926875E-2</v>
      </c>
      <c r="H17" s="36">
        <f t="shared" si="0"/>
        <v>1110</v>
      </c>
      <c r="I17" s="10">
        <f>H17/C17</f>
        <v>4.1839427063701473E-2</v>
      </c>
      <c r="J17" s="36">
        <f t="shared" si="0"/>
        <v>1091</v>
      </c>
      <c r="K17" s="36">
        <f t="shared" si="0"/>
        <v>987</v>
      </c>
      <c r="L17" s="39">
        <f>K17/J17</f>
        <v>0.90467461044912922</v>
      </c>
      <c r="M17" s="36">
        <f t="shared" si="0"/>
        <v>61</v>
      </c>
      <c r="N17" s="39">
        <f>M17/J17</f>
        <v>5.5912007332722273E-2</v>
      </c>
      <c r="O17" s="36">
        <f t="shared" si="0"/>
        <v>43</v>
      </c>
      <c r="P17" s="39">
        <f>O17/J17</f>
        <v>3.9413382218148489E-2</v>
      </c>
      <c r="Q17" s="10">
        <f>J17/C17</f>
        <v>4.1123256690539012E-2</v>
      </c>
    </row>
  </sheetData>
  <sheetProtection selectLockedCells="1"/>
  <mergeCells count="6">
    <mergeCell ref="C1:I1"/>
    <mergeCell ref="J1:Q1"/>
    <mergeCell ref="D2:E2"/>
    <mergeCell ref="F2:I2"/>
    <mergeCell ref="K2:L2"/>
    <mergeCell ref="M2:P2"/>
  </mergeCells>
  <printOptions horizontalCentered="1"/>
  <pageMargins left="0.75" right="0.75" top="1" bottom="1" header="0.5" footer="0.5"/>
  <pageSetup paperSize="5" orientation="landscape" r:id="rId1"/>
  <headerFooter alignWithMargins="0">
    <oddHeader>&amp;C&amp;F
&amp;A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7"/>
  <sheetViews>
    <sheetView tabSelected="1"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15.5703125" bestFit="1" customWidth="1"/>
    <col min="2" max="3" width="8.85546875" style="27" bestFit="1" customWidth="1"/>
    <col min="4" max="4" width="8.28515625" style="27" bestFit="1" customWidth="1"/>
    <col min="5" max="5" width="8.85546875" bestFit="1" customWidth="1"/>
    <col min="6" max="6" width="7" style="27" customWidth="1"/>
    <col min="7" max="7" width="8.85546875" bestFit="1" customWidth="1"/>
    <col min="8" max="8" width="7" style="27" customWidth="1"/>
    <col min="9" max="9" width="8.85546875" bestFit="1" customWidth="1"/>
    <col min="10" max="10" width="8.85546875" style="27" bestFit="1" customWidth="1"/>
    <col min="11" max="11" width="8.28515625" style="27" bestFit="1" customWidth="1"/>
    <col min="12" max="12" width="8.85546875" bestFit="1" customWidth="1"/>
    <col min="13" max="13" width="7" style="27" customWidth="1"/>
    <col min="14" max="14" width="8.85546875" bestFit="1" customWidth="1"/>
    <col min="15" max="15" width="7" style="27" customWidth="1"/>
    <col min="16" max="16" width="8.85546875" bestFit="1" customWidth="1"/>
    <col min="17" max="17" width="9.7109375" bestFit="1" customWidth="1"/>
  </cols>
  <sheetData>
    <row r="1" spans="1:17" ht="15.75" x14ac:dyDescent="0.25">
      <c r="A1" s="1"/>
      <c r="B1" s="30" t="s">
        <v>7</v>
      </c>
      <c r="C1" s="99" t="s">
        <v>1</v>
      </c>
      <c r="D1" s="100"/>
      <c r="E1" s="100"/>
      <c r="F1" s="100"/>
      <c r="G1" s="100"/>
      <c r="H1" s="100"/>
      <c r="I1" s="100"/>
      <c r="J1" s="101" t="s">
        <v>2</v>
      </c>
      <c r="K1" s="102"/>
      <c r="L1" s="102"/>
      <c r="M1" s="102"/>
      <c r="N1" s="102"/>
      <c r="O1" s="102"/>
      <c r="P1" s="102"/>
      <c r="Q1" s="103"/>
    </row>
    <row r="2" spans="1:17" ht="15.75" x14ac:dyDescent="0.25">
      <c r="A2" s="2"/>
      <c r="B2" s="31" t="s">
        <v>0</v>
      </c>
      <c r="C2" s="29"/>
      <c r="D2" s="99" t="s">
        <v>3</v>
      </c>
      <c r="E2" s="104"/>
      <c r="F2" s="105" t="s">
        <v>4</v>
      </c>
      <c r="G2" s="106"/>
      <c r="H2" s="106"/>
      <c r="I2" s="107"/>
      <c r="J2" s="28"/>
      <c r="K2" s="108" t="s">
        <v>3</v>
      </c>
      <c r="L2" s="109"/>
      <c r="M2" s="110" t="s">
        <v>4</v>
      </c>
      <c r="N2" s="111"/>
      <c r="O2" s="111"/>
      <c r="P2" s="112"/>
      <c r="Q2" s="14" t="s">
        <v>5</v>
      </c>
    </row>
    <row r="3" spans="1:17" ht="15.75" x14ac:dyDescent="0.25">
      <c r="A3" s="13" t="s">
        <v>42</v>
      </c>
      <c r="B3" s="37" t="s">
        <v>29</v>
      </c>
      <c r="C3" s="33" t="s">
        <v>7</v>
      </c>
      <c r="D3" s="33" t="s">
        <v>8</v>
      </c>
      <c r="E3" s="4" t="s">
        <v>5</v>
      </c>
      <c r="F3" s="34" t="s">
        <v>9</v>
      </c>
      <c r="G3" s="5" t="s">
        <v>10</v>
      </c>
      <c r="H3" s="32" t="s">
        <v>11</v>
      </c>
      <c r="I3" s="6" t="s">
        <v>12</v>
      </c>
      <c r="J3" s="32" t="s">
        <v>7</v>
      </c>
      <c r="K3" s="33" t="s">
        <v>8</v>
      </c>
      <c r="L3" s="3" t="s">
        <v>5</v>
      </c>
      <c r="M3" s="32" t="s">
        <v>9</v>
      </c>
      <c r="N3" s="5" t="s">
        <v>10</v>
      </c>
      <c r="O3" s="32" t="s">
        <v>11</v>
      </c>
      <c r="P3" s="5" t="s">
        <v>13</v>
      </c>
      <c r="Q3" s="7" t="s">
        <v>14</v>
      </c>
    </row>
    <row r="4" spans="1:17" ht="15" x14ac:dyDescent="0.2">
      <c r="A4" s="15" t="s">
        <v>30</v>
      </c>
      <c r="B4" s="35">
        <f>OCT!B$47</f>
        <v>9083</v>
      </c>
      <c r="C4" s="35">
        <f>OCT!C$47</f>
        <v>8744</v>
      </c>
      <c r="D4" s="35">
        <f>OCT!D$47</f>
        <v>7406</v>
      </c>
      <c r="E4" s="81">
        <f>OCT!E$47</f>
        <v>0.84698078682525157</v>
      </c>
      <c r="F4" s="35">
        <f>OCT!F$47</f>
        <v>765</v>
      </c>
      <c r="G4" s="81">
        <f>OCT!G$47</f>
        <v>8.7488563586459289E-2</v>
      </c>
      <c r="H4" s="35">
        <f>OCT!H$47</f>
        <v>573</v>
      </c>
      <c r="I4" s="81">
        <f>OCT!I$47</f>
        <v>6.5530649588289108E-2</v>
      </c>
      <c r="J4" s="35">
        <f>OCT!J$47</f>
        <v>260</v>
      </c>
      <c r="K4" s="35">
        <f>OCT!K$47</f>
        <v>214</v>
      </c>
      <c r="L4" s="81">
        <f>OCT!L$47</f>
        <v>0.82307692307692304</v>
      </c>
      <c r="M4" s="35">
        <f>OCT!M$47</f>
        <v>29</v>
      </c>
      <c r="N4" s="81">
        <f>OCT!N$47</f>
        <v>0.11153846153846154</v>
      </c>
      <c r="O4" s="35">
        <f>OCT!O$47</f>
        <v>17</v>
      </c>
      <c r="P4" s="81">
        <f>OCT!P$47</f>
        <v>6.5384615384615388E-2</v>
      </c>
      <c r="Q4" s="81">
        <f>OCT!Q$47</f>
        <v>2.9734675205855442E-2</v>
      </c>
    </row>
    <row r="5" spans="1:17" ht="15" x14ac:dyDescent="0.2">
      <c r="A5" s="15" t="s">
        <v>31</v>
      </c>
      <c r="B5" s="35">
        <f>NOV!B$47</f>
        <v>7129</v>
      </c>
      <c r="C5" s="35">
        <f>NOV!C$47</f>
        <v>8187</v>
      </c>
      <c r="D5" s="35">
        <f>NOV!D$47</f>
        <v>7081</v>
      </c>
      <c r="E5" s="81">
        <f>NOV!E$47</f>
        <v>0.86490778062782459</v>
      </c>
      <c r="F5" s="35">
        <f>NOV!F$47</f>
        <v>623</v>
      </c>
      <c r="G5" s="81">
        <f>NOV!G$47</f>
        <v>7.609625015268108E-2</v>
      </c>
      <c r="H5" s="35">
        <f>NOV!H$47</f>
        <v>483</v>
      </c>
      <c r="I5" s="81">
        <f>NOV!I$47</f>
        <v>5.8995969219494321E-2</v>
      </c>
      <c r="J5" s="35">
        <f>NOV!J$47</f>
        <v>231</v>
      </c>
      <c r="K5" s="35">
        <f>NOV!K$47</f>
        <v>206</v>
      </c>
      <c r="L5" s="81">
        <f>NOV!L$47</f>
        <v>0.89177489177489178</v>
      </c>
      <c r="M5" s="35">
        <f>NOV!M$47</f>
        <v>16</v>
      </c>
      <c r="N5" s="81">
        <f>NOV!N$47</f>
        <v>6.9264069264069264E-2</v>
      </c>
      <c r="O5" s="35">
        <f>NOV!O$47</f>
        <v>9</v>
      </c>
      <c r="P5" s="81">
        <f>NOV!P$47</f>
        <v>3.896103896103896E-2</v>
      </c>
      <c r="Q5" s="81">
        <f>NOV!Q$47</f>
        <v>2.8215463539758154E-2</v>
      </c>
    </row>
    <row r="6" spans="1:17" ht="15" x14ac:dyDescent="0.2">
      <c r="A6" s="15" t="s">
        <v>32</v>
      </c>
      <c r="B6" s="35">
        <f>DEC!B$47</f>
        <v>7233</v>
      </c>
      <c r="C6" s="35">
        <f>DEC!C$47</f>
        <v>8019</v>
      </c>
      <c r="D6" s="35">
        <f>DEC!D$47</f>
        <v>7013</v>
      </c>
      <c r="E6" s="81">
        <f>DEC!E$47</f>
        <v>0.87454794862202268</v>
      </c>
      <c r="F6" s="35">
        <f>DEC!F$47</f>
        <v>613</v>
      </c>
      <c r="G6" s="81">
        <f>DEC!G$47</f>
        <v>7.6443446813817179E-2</v>
      </c>
      <c r="H6" s="35">
        <f>DEC!H$47</f>
        <v>393</v>
      </c>
      <c r="I6" s="81">
        <f>DEC!I$47</f>
        <v>4.9008604564160119E-2</v>
      </c>
      <c r="J6" s="35">
        <f>DEC!J$47</f>
        <v>295</v>
      </c>
      <c r="K6" s="35">
        <f>DEC!K$47</f>
        <v>257</v>
      </c>
      <c r="L6" s="81">
        <f>DEC!L$47</f>
        <v>0.87118644067796613</v>
      </c>
      <c r="M6" s="35">
        <f>DEC!M$47</f>
        <v>26</v>
      </c>
      <c r="N6" s="81">
        <f>DEC!N$47</f>
        <v>8.8135593220338981E-2</v>
      </c>
      <c r="O6" s="35">
        <f>DEC!O$47</f>
        <v>12</v>
      </c>
      <c r="P6" s="81">
        <f>DEC!P$47</f>
        <v>4.0677966101694912E-2</v>
      </c>
      <c r="Q6" s="81">
        <f>DEC!Q$47</f>
        <v>3.6787629380221974E-2</v>
      </c>
    </row>
    <row r="7" spans="1:17" ht="15" x14ac:dyDescent="0.2">
      <c r="A7" s="15" t="s">
        <v>33</v>
      </c>
      <c r="B7" s="35">
        <f>JAN!B$47</f>
        <v>8677</v>
      </c>
      <c r="C7" s="35">
        <f>JAN!C$47</f>
        <v>8164</v>
      </c>
      <c r="D7" s="35">
        <f>JAN!D$47</f>
        <v>7153</v>
      </c>
      <c r="E7" s="81">
        <f>JAN!E$47</f>
        <v>0.87616364527192547</v>
      </c>
      <c r="F7" s="35">
        <f>JAN!F$47</f>
        <v>633</v>
      </c>
      <c r="G7" s="81">
        <f>JAN!G$47</f>
        <v>7.753552180303773E-2</v>
      </c>
      <c r="H7" s="35">
        <f>JAN!H$47</f>
        <v>378</v>
      </c>
      <c r="I7" s="81">
        <f>JAN!I$47</f>
        <v>4.6300832925036749E-2</v>
      </c>
      <c r="J7" s="35">
        <f>JAN!J$47</f>
        <v>312</v>
      </c>
      <c r="K7" s="35">
        <f>JAN!K$47</f>
        <v>272</v>
      </c>
      <c r="L7" s="81">
        <f>JAN!L$47</f>
        <v>0.87179487179487181</v>
      </c>
      <c r="M7" s="35">
        <f>JAN!M$47</f>
        <v>22</v>
      </c>
      <c r="N7" s="81">
        <f>JAN!N$47</f>
        <v>7.0512820512820512E-2</v>
      </c>
      <c r="O7" s="35">
        <f>JAN!O$47</f>
        <v>18</v>
      </c>
      <c r="P7" s="81">
        <f>JAN!P$47</f>
        <v>5.7692307692307696E-2</v>
      </c>
      <c r="Q7" s="81">
        <f>JAN!Q$47</f>
        <v>3.8216560509554139E-2</v>
      </c>
    </row>
    <row r="8" spans="1:17" ht="15" x14ac:dyDescent="0.2">
      <c r="A8" s="16" t="s">
        <v>34</v>
      </c>
      <c r="B8" s="35">
        <f>FEB!B$47</f>
        <v>7774</v>
      </c>
      <c r="C8" s="35">
        <f>FEB!C$47</f>
        <v>8430</v>
      </c>
      <c r="D8" s="35">
        <f>FEB!D$47</f>
        <v>7302</v>
      </c>
      <c r="E8" s="81">
        <f>FEB!E$47</f>
        <v>0.8661921708185053</v>
      </c>
      <c r="F8" s="35">
        <f>FEB!F$47</f>
        <v>665</v>
      </c>
      <c r="G8" s="81">
        <f>FEB!G$47</f>
        <v>7.8884934756820874E-2</v>
      </c>
      <c r="H8" s="35">
        <f>FEB!H$47</f>
        <v>463</v>
      </c>
      <c r="I8" s="81">
        <f>FEB!I$47</f>
        <v>5.4922894424673782E-2</v>
      </c>
      <c r="J8" s="35">
        <f>FEB!J$47</f>
        <v>327</v>
      </c>
      <c r="K8" s="35">
        <f>FEB!K$47</f>
        <v>285</v>
      </c>
      <c r="L8" s="81">
        <f>FEB!L$47</f>
        <v>0.87155963302752293</v>
      </c>
      <c r="M8" s="35">
        <f>FEB!M$47</f>
        <v>21</v>
      </c>
      <c r="N8" s="81">
        <f>FEB!N$47</f>
        <v>6.4220183486238536E-2</v>
      </c>
      <c r="O8" s="35">
        <f>FEB!O$47</f>
        <v>21</v>
      </c>
      <c r="P8" s="81">
        <f>FEB!P$47</f>
        <v>6.4220183486238536E-2</v>
      </c>
      <c r="Q8" s="81">
        <f>FEB!Q$47</f>
        <v>3.8790035587188611E-2</v>
      </c>
    </row>
    <row r="9" spans="1:17" ht="15" x14ac:dyDescent="0.2">
      <c r="A9" s="16" t="s">
        <v>35</v>
      </c>
      <c r="B9" s="35">
        <f>MAR!B$47</f>
        <v>7481</v>
      </c>
      <c r="C9" s="35">
        <f>MAR!C$47</f>
        <v>7813</v>
      </c>
      <c r="D9" s="35">
        <f>MAR!D$47</f>
        <v>6985</v>
      </c>
      <c r="E9" s="81">
        <f>MAR!E$47</f>
        <v>0.89402278254191736</v>
      </c>
      <c r="F9" s="35">
        <f>MAR!F$47</f>
        <v>492</v>
      </c>
      <c r="G9" s="81">
        <f>MAR!G$47</f>
        <v>6.2971969793933186E-2</v>
      </c>
      <c r="H9" s="35">
        <f>MAR!H$47</f>
        <v>336</v>
      </c>
      <c r="I9" s="81">
        <f>MAR!I$47</f>
        <v>4.3005247664149496E-2</v>
      </c>
      <c r="J9" s="35">
        <f>MAR!J$47</f>
        <v>307</v>
      </c>
      <c r="K9" s="35">
        <f>MAR!K$47</f>
        <v>262</v>
      </c>
      <c r="L9" s="81">
        <f>MAR!L$47</f>
        <v>0.85342019543973946</v>
      </c>
      <c r="M9" s="35">
        <f>MAR!M$47</f>
        <v>30</v>
      </c>
      <c r="N9" s="81">
        <f>MAR!N$47</f>
        <v>9.7719869706840393E-2</v>
      </c>
      <c r="O9" s="35">
        <f>MAR!O$47</f>
        <v>15</v>
      </c>
      <c r="P9" s="81">
        <f>MAR!P$47</f>
        <v>4.8859934853420196E-2</v>
      </c>
      <c r="Q9" s="81">
        <f>MAR!Q$47</f>
        <v>3.9293485216946117E-2</v>
      </c>
    </row>
    <row r="10" spans="1:17" ht="15" x14ac:dyDescent="0.2">
      <c r="A10" s="16" t="s">
        <v>36</v>
      </c>
      <c r="B10" s="35">
        <f>APR!B$47</f>
        <v>7663</v>
      </c>
      <c r="C10" s="35">
        <f>APR!C$47</f>
        <v>8126</v>
      </c>
      <c r="D10" s="35">
        <f>APR!D$47</f>
        <v>7070</v>
      </c>
      <c r="E10" s="81">
        <f>APR!E$47</f>
        <v>0.87004676347526455</v>
      </c>
      <c r="F10" s="35">
        <f>APR!F$47</f>
        <v>644</v>
      </c>
      <c r="G10" s="81">
        <f>APR!G$47</f>
        <v>7.9251784395766675E-2</v>
      </c>
      <c r="H10" s="35">
        <f>APR!H$47</f>
        <v>412</v>
      </c>
      <c r="I10" s="81">
        <f>APR!I$47</f>
        <v>5.0701452128968739E-2</v>
      </c>
      <c r="J10" s="35">
        <f>APR!J$47</f>
        <v>294</v>
      </c>
      <c r="K10" s="35">
        <f>APR!K$47</f>
        <v>260</v>
      </c>
      <c r="L10" s="81">
        <f>APR!L$47</f>
        <v>0.88435374149659862</v>
      </c>
      <c r="M10" s="35">
        <f>APR!M$47</f>
        <v>26</v>
      </c>
      <c r="N10" s="81">
        <f>APR!N$47</f>
        <v>8.8435374149659865E-2</v>
      </c>
      <c r="O10" s="35">
        <f>APR!O$47</f>
        <v>8</v>
      </c>
      <c r="P10" s="81">
        <f>APR!P$47</f>
        <v>2.7210884353741496E-2</v>
      </c>
      <c r="Q10" s="81">
        <f>APR!Q$47</f>
        <v>3.6180162441545656E-2</v>
      </c>
    </row>
    <row r="11" spans="1:17" ht="15" x14ac:dyDescent="0.2">
      <c r="A11" s="16" t="s">
        <v>37</v>
      </c>
      <c r="B11" s="35">
        <f>MAY!B$47</f>
        <v>7175</v>
      </c>
      <c r="C11" s="35">
        <f>MAY!C$47</f>
        <v>7909</v>
      </c>
      <c r="D11" s="35">
        <f>MAY!D$47</f>
        <v>6993</v>
      </c>
      <c r="E11" s="81">
        <f>MAY!E$47</f>
        <v>0.88418257681122769</v>
      </c>
      <c r="F11" s="35">
        <f>MAY!F$47</f>
        <v>554</v>
      </c>
      <c r="G11" s="81">
        <f>MAY!G$47</f>
        <v>7.0046782146921227E-2</v>
      </c>
      <c r="H11" s="35">
        <f>MAY!H$47</f>
        <v>362</v>
      </c>
      <c r="I11" s="81">
        <f>MAY!I$47</f>
        <v>4.5770641041851058E-2</v>
      </c>
      <c r="J11" s="35">
        <f>MAY!J$47</f>
        <v>272</v>
      </c>
      <c r="K11" s="35">
        <f>MAY!K$47</f>
        <v>232</v>
      </c>
      <c r="L11" s="81">
        <f>MAY!L$47</f>
        <v>0.8529411764705882</v>
      </c>
      <c r="M11" s="35">
        <f>MAY!M$47</f>
        <v>29</v>
      </c>
      <c r="N11" s="81">
        <f>MAY!N$47</f>
        <v>0.10661764705882353</v>
      </c>
      <c r="O11" s="35">
        <f>MAY!O$47</f>
        <v>11</v>
      </c>
      <c r="P11" s="81">
        <f>MAY!P$47</f>
        <v>4.0441176470588237E-2</v>
      </c>
      <c r="Q11" s="81">
        <f>MAY!Q$47</f>
        <v>3.4391199898849409E-2</v>
      </c>
    </row>
    <row r="12" spans="1:17" ht="15" x14ac:dyDescent="0.2">
      <c r="A12" s="16" t="s">
        <v>38</v>
      </c>
      <c r="B12" s="35">
        <f>JUN!B$47</f>
        <v>0</v>
      </c>
      <c r="C12" s="35">
        <f>JUN!C$47</f>
        <v>0</v>
      </c>
      <c r="D12" s="35">
        <f>JUN!D$47</f>
        <v>0</v>
      </c>
      <c r="E12" s="81">
        <f>JUN!E$47</f>
        <v>0</v>
      </c>
      <c r="F12" s="35">
        <f>JUN!F$47</f>
        <v>0</v>
      </c>
      <c r="G12" s="81">
        <f>JUN!G$47</f>
        <v>0</v>
      </c>
      <c r="H12" s="35">
        <f>JUN!H$47</f>
        <v>0</v>
      </c>
      <c r="I12" s="81">
        <f>JUN!I$47</f>
        <v>0</v>
      </c>
      <c r="J12" s="35">
        <f>JUN!J$47</f>
        <v>0</v>
      </c>
      <c r="K12" s="35">
        <f>JUN!K$47</f>
        <v>0</v>
      </c>
      <c r="L12" s="81">
        <f>JUN!L$47</f>
        <v>0</v>
      </c>
      <c r="M12" s="35">
        <f>JUN!M$47</f>
        <v>0</v>
      </c>
      <c r="N12" s="81">
        <f>JUN!N$47</f>
        <v>0</v>
      </c>
      <c r="O12" s="35">
        <f>JUN!O$47</f>
        <v>0</v>
      </c>
      <c r="P12" s="81">
        <f>JUN!P$47</f>
        <v>0</v>
      </c>
      <c r="Q12" s="81">
        <f>JUN!Q$47</f>
        <v>0</v>
      </c>
    </row>
    <row r="13" spans="1:17" ht="15" x14ac:dyDescent="0.2">
      <c r="A13" s="16" t="s">
        <v>39</v>
      </c>
      <c r="B13" s="35">
        <f>JUL!B$47</f>
        <v>0</v>
      </c>
      <c r="C13" s="35">
        <f>JUL!C$47</f>
        <v>0</v>
      </c>
      <c r="D13" s="35">
        <f>JUL!D$47</f>
        <v>0</v>
      </c>
      <c r="E13" s="81">
        <f>JUL!E$47</f>
        <v>0</v>
      </c>
      <c r="F13" s="35">
        <f>JUL!F$47</f>
        <v>0</v>
      </c>
      <c r="G13" s="81">
        <f>JUL!G$47</f>
        <v>0</v>
      </c>
      <c r="H13" s="35">
        <f>JUL!H$47</f>
        <v>0</v>
      </c>
      <c r="I13" s="81">
        <f>JUL!I$47</f>
        <v>0</v>
      </c>
      <c r="J13" s="35">
        <f>JUL!J$47</f>
        <v>0</v>
      </c>
      <c r="K13" s="35">
        <f>JUL!K$47</f>
        <v>0</v>
      </c>
      <c r="L13" s="81">
        <f>JUL!L$47</f>
        <v>0</v>
      </c>
      <c r="M13" s="35">
        <f>JUL!M$47</f>
        <v>0</v>
      </c>
      <c r="N13" s="81">
        <f>JUL!N$47</f>
        <v>0</v>
      </c>
      <c r="O13" s="35">
        <f>JUL!O$47</f>
        <v>0</v>
      </c>
      <c r="P13" s="81">
        <f>JUL!P$47</f>
        <v>0</v>
      </c>
      <c r="Q13" s="81">
        <f>JUL!Q$47</f>
        <v>0</v>
      </c>
    </row>
    <row r="14" spans="1:17" ht="15" x14ac:dyDescent="0.2">
      <c r="A14" s="16" t="s">
        <v>40</v>
      </c>
      <c r="B14" s="35">
        <f>AUG!B$47</f>
        <v>0</v>
      </c>
      <c r="C14" s="35">
        <f>AUG!C$47</f>
        <v>0</v>
      </c>
      <c r="D14" s="35">
        <f>AUG!D$47</f>
        <v>0</v>
      </c>
      <c r="E14" s="81">
        <f>AUG!E$47</f>
        <v>0</v>
      </c>
      <c r="F14" s="35">
        <f>AUG!F$47</f>
        <v>0</v>
      </c>
      <c r="G14" s="81">
        <f>AUG!G$47</f>
        <v>0</v>
      </c>
      <c r="H14" s="35">
        <f>AUG!H$47</f>
        <v>0</v>
      </c>
      <c r="I14" s="81">
        <f>AUG!I$47</f>
        <v>0</v>
      </c>
      <c r="J14" s="35">
        <f>AUG!J$47</f>
        <v>0</v>
      </c>
      <c r="K14" s="35">
        <f>AUG!K$47</f>
        <v>0</v>
      </c>
      <c r="L14" s="81">
        <f>AUG!L$47</f>
        <v>0</v>
      </c>
      <c r="M14" s="35">
        <f>AUG!M$47</f>
        <v>0</v>
      </c>
      <c r="N14" s="81">
        <f>AUG!N$47</f>
        <v>0</v>
      </c>
      <c r="O14" s="35">
        <f>AUG!O$47</f>
        <v>0</v>
      </c>
      <c r="P14" s="81">
        <f>AUG!P$47</f>
        <v>0</v>
      </c>
      <c r="Q14" s="81">
        <f>AUG!Q$47</f>
        <v>0</v>
      </c>
    </row>
    <row r="15" spans="1:17" ht="15" x14ac:dyDescent="0.2">
      <c r="A15" s="16" t="s">
        <v>41</v>
      </c>
      <c r="B15" s="35">
        <f>SEP!B$47</f>
        <v>0</v>
      </c>
      <c r="C15" s="35">
        <f>SEP!C$47</f>
        <v>0</v>
      </c>
      <c r="D15" s="35">
        <f>SEP!D$47</f>
        <v>0</v>
      </c>
      <c r="E15" s="81">
        <f>SEP!E$47</f>
        <v>0</v>
      </c>
      <c r="F15" s="35">
        <f>SEP!F$47</f>
        <v>0</v>
      </c>
      <c r="G15" s="81">
        <f>SEP!G$47</f>
        <v>0</v>
      </c>
      <c r="H15" s="35">
        <f>SEP!H$47</f>
        <v>0</v>
      </c>
      <c r="I15" s="81">
        <f>SEP!I$47</f>
        <v>0</v>
      </c>
      <c r="J15" s="35">
        <f>SEP!J$47</f>
        <v>0</v>
      </c>
      <c r="K15" s="35">
        <f>SEP!K$47</f>
        <v>0</v>
      </c>
      <c r="L15" s="81">
        <f>SEP!L$47</f>
        <v>0</v>
      </c>
      <c r="M15" s="35">
        <f>SEP!M$47</f>
        <v>0</v>
      </c>
      <c r="N15" s="81">
        <f>SEP!N$47</f>
        <v>0</v>
      </c>
      <c r="O15" s="35">
        <f>SEP!O$47</f>
        <v>0</v>
      </c>
      <c r="P15" s="81">
        <f>SEP!P$47</f>
        <v>0</v>
      </c>
      <c r="Q15" s="81">
        <f>SEP!Q$47</f>
        <v>0</v>
      </c>
    </row>
    <row r="16" spans="1:17" ht="15" x14ac:dyDescent="0.2">
      <c r="A16" s="17"/>
      <c r="B16" s="21"/>
      <c r="C16" s="21"/>
      <c r="D16" s="21"/>
      <c r="E16" s="18"/>
      <c r="F16" s="38"/>
      <c r="G16" s="19"/>
      <c r="H16" s="21"/>
      <c r="I16" s="19"/>
      <c r="J16" s="21"/>
      <c r="K16" s="21"/>
      <c r="L16" s="18"/>
      <c r="M16" s="38"/>
      <c r="N16" s="18"/>
      <c r="O16" s="38"/>
      <c r="P16" s="18"/>
      <c r="Q16" s="19"/>
    </row>
    <row r="17" spans="1:17" ht="15.75" x14ac:dyDescent="0.25">
      <c r="A17" s="40" t="s">
        <v>43</v>
      </c>
      <c r="B17" s="36">
        <f>SUM(B4:B15)</f>
        <v>62215</v>
      </c>
      <c r="C17" s="36">
        <f t="shared" ref="C17:O17" si="0">SUM(C4:C15)</f>
        <v>65392</v>
      </c>
      <c r="D17" s="36">
        <f t="shared" si="0"/>
        <v>57003</v>
      </c>
      <c r="E17" s="39">
        <f>D17/C17</f>
        <v>0.87171213604110598</v>
      </c>
      <c r="F17" s="36">
        <f t="shared" si="0"/>
        <v>4989</v>
      </c>
      <c r="G17" s="10">
        <f>F17/C17</f>
        <v>7.6293736236848542E-2</v>
      </c>
      <c r="H17" s="36">
        <f t="shared" si="0"/>
        <v>3400</v>
      </c>
      <c r="I17" s="10">
        <f>H17/C17</f>
        <v>5.1994127722045508E-2</v>
      </c>
      <c r="J17" s="36">
        <f t="shared" si="0"/>
        <v>2298</v>
      </c>
      <c r="K17" s="36">
        <f t="shared" si="0"/>
        <v>1988</v>
      </c>
      <c r="L17" s="39">
        <f>K17/J17</f>
        <v>0.86510008703220187</v>
      </c>
      <c r="M17" s="36">
        <f t="shared" si="0"/>
        <v>199</v>
      </c>
      <c r="N17" s="39">
        <f>M17/J17</f>
        <v>8.6597040905134898E-2</v>
      </c>
      <c r="O17" s="36">
        <f t="shared" si="0"/>
        <v>111</v>
      </c>
      <c r="P17" s="39">
        <f>O17/J17</f>
        <v>4.8302872062663184E-2</v>
      </c>
      <c r="Q17" s="10">
        <f>J17/C17</f>
        <v>3.5141913383900172E-2</v>
      </c>
    </row>
  </sheetData>
  <sheetProtection selectLockedCells="1"/>
  <mergeCells count="6">
    <mergeCell ref="C1:I1"/>
    <mergeCell ref="J1:Q1"/>
    <mergeCell ref="D2:E2"/>
    <mergeCell ref="F2:I2"/>
    <mergeCell ref="K2:L2"/>
    <mergeCell ref="M2:P2"/>
  </mergeCells>
  <phoneticPr fontId="6" type="noConversion"/>
  <printOptions horizontalCentered="1"/>
  <pageMargins left="0.75" right="0.75" top="1" bottom="1" header="0.5" footer="0.5"/>
  <pageSetup paperSize="5" orientation="landscape" r:id="rId1"/>
  <headerFooter alignWithMargins="0">
    <oddHeader>&amp;C&amp;F
&amp;A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1"/>
  <sheetViews>
    <sheetView workbookViewId="0">
      <selection activeCell="A10" sqref="A10"/>
    </sheetView>
  </sheetViews>
  <sheetFormatPr defaultRowHeight="12.75" x14ac:dyDescent="0.2"/>
  <cols>
    <col min="1" max="1" width="21" customWidth="1"/>
    <col min="2" max="2" width="141.7109375" customWidth="1"/>
  </cols>
  <sheetData>
    <row r="1" spans="1:2" x14ac:dyDescent="0.2">
      <c r="A1" s="82" t="s">
        <v>77</v>
      </c>
      <c r="B1" s="87"/>
    </row>
    <row r="2" spans="1:2" ht="13.5" thickBot="1" x14ac:dyDescent="0.25">
      <c r="A2" s="88"/>
      <c r="B2" s="88"/>
    </row>
    <row r="3" spans="1:2" ht="13.5" thickBot="1" x14ac:dyDescent="0.25">
      <c r="A3" s="85" t="s">
        <v>63</v>
      </c>
      <c r="B3" s="83" t="s">
        <v>64</v>
      </c>
    </row>
    <row r="4" spans="1:2" ht="26.25" thickBot="1" x14ac:dyDescent="0.25">
      <c r="A4" s="86" t="s">
        <v>65</v>
      </c>
      <c r="B4" s="84" t="s">
        <v>66</v>
      </c>
    </row>
    <row r="5" spans="1:2" ht="26.25" thickBot="1" x14ac:dyDescent="0.25">
      <c r="A5" s="86" t="s">
        <v>67</v>
      </c>
      <c r="B5" s="84" t="s">
        <v>68</v>
      </c>
    </row>
    <row r="6" spans="1:2" ht="26.25" thickBot="1" x14ac:dyDescent="0.25">
      <c r="A6" s="86" t="s">
        <v>69</v>
      </c>
      <c r="B6" s="84" t="s">
        <v>70</v>
      </c>
    </row>
    <row r="7" spans="1:2" ht="26.25" thickBot="1" x14ac:dyDescent="0.25">
      <c r="A7" s="86" t="s">
        <v>71</v>
      </c>
      <c r="B7" s="84" t="s">
        <v>72</v>
      </c>
    </row>
    <row r="8" spans="1:2" ht="13.5" thickBot="1" x14ac:dyDescent="0.25">
      <c r="A8" s="86" t="s">
        <v>73</v>
      </c>
      <c r="B8" s="84" t="s">
        <v>74</v>
      </c>
    </row>
    <row r="9" spans="1:2" ht="26.25" thickBot="1" x14ac:dyDescent="0.25">
      <c r="A9" s="86" t="s">
        <v>75</v>
      </c>
      <c r="B9" s="84" t="s">
        <v>76</v>
      </c>
    </row>
    <row r="10" spans="1:2" ht="13.5" thickBot="1" x14ac:dyDescent="0.25">
      <c r="A10" s="86" t="s">
        <v>78</v>
      </c>
      <c r="B10" s="84" t="s">
        <v>79</v>
      </c>
    </row>
    <row r="11" spans="1:2" x14ac:dyDescent="0.2">
      <c r="A11" s="89"/>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7"/>
  <sheetViews>
    <sheetView zoomScale="75" zoomScaleNormal="75" workbookViewId="0">
      <pane xSplit="1" ySplit="3" topLeftCell="B14" activePane="bottomRight" state="frozen"/>
      <selection activeCell="B4" sqref="B4:Q47"/>
      <selection pane="topRight" activeCell="B4" sqref="B4:Q47"/>
      <selection pane="bottomLeft" activeCell="B4" sqref="B4:Q47"/>
      <selection pane="bottomRight" activeCell="S8" sqref="S8"/>
    </sheetView>
  </sheetViews>
  <sheetFormatPr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256" width="8.85546875" style="44"/>
    <col min="257" max="257" width="18.42578125" style="44" bestFit="1" customWidth="1"/>
    <col min="258" max="259" width="8.85546875" style="44" bestFit="1" customWidth="1"/>
    <col min="260" max="260" width="9.28515625" style="44" bestFit="1" customWidth="1"/>
    <col min="261" max="261" width="11" style="44" bestFit="1" customWidth="1"/>
    <col min="262" max="265" width="9.28515625" style="44" bestFit="1" customWidth="1"/>
    <col min="266" max="266" width="8.85546875" style="44" bestFit="1" customWidth="1"/>
    <col min="267" max="272" width="9.28515625" style="44" bestFit="1" customWidth="1"/>
    <col min="273" max="273" width="11.140625" style="44" bestFit="1" customWidth="1"/>
    <col min="274" max="512" width="8.85546875" style="44"/>
    <col min="513" max="513" width="18.42578125" style="44" bestFit="1" customWidth="1"/>
    <col min="514" max="515" width="8.85546875" style="44" bestFit="1" customWidth="1"/>
    <col min="516" max="516" width="9.28515625" style="44" bestFit="1" customWidth="1"/>
    <col min="517" max="517" width="11" style="44" bestFit="1" customWidth="1"/>
    <col min="518" max="521" width="9.28515625" style="44" bestFit="1" customWidth="1"/>
    <col min="522" max="522" width="8.85546875" style="44" bestFit="1" customWidth="1"/>
    <col min="523" max="528" width="9.28515625" style="44" bestFit="1" customWidth="1"/>
    <col min="529" max="529" width="11.140625" style="44" bestFit="1" customWidth="1"/>
    <col min="530" max="768" width="8.85546875" style="44"/>
    <col min="769" max="769" width="18.42578125" style="44" bestFit="1" customWidth="1"/>
    <col min="770" max="771" width="8.85546875" style="44" bestFit="1" customWidth="1"/>
    <col min="772" max="772" width="9.28515625" style="44" bestFit="1" customWidth="1"/>
    <col min="773" max="773" width="11" style="44" bestFit="1" customWidth="1"/>
    <col min="774" max="777" width="9.28515625" style="44" bestFit="1" customWidth="1"/>
    <col min="778" max="778" width="8.85546875" style="44" bestFit="1" customWidth="1"/>
    <col min="779" max="784" width="9.28515625" style="44" bestFit="1" customWidth="1"/>
    <col min="785" max="785" width="11.140625" style="44" bestFit="1" customWidth="1"/>
    <col min="786" max="1024" width="8.85546875" style="44"/>
    <col min="1025" max="1025" width="18.42578125" style="44" bestFit="1" customWidth="1"/>
    <col min="1026" max="1027" width="8.85546875" style="44" bestFit="1" customWidth="1"/>
    <col min="1028" max="1028" width="9.28515625" style="44" bestFit="1" customWidth="1"/>
    <col min="1029" max="1029" width="11" style="44" bestFit="1" customWidth="1"/>
    <col min="1030" max="1033" width="9.28515625" style="44" bestFit="1" customWidth="1"/>
    <col min="1034" max="1034" width="8.85546875" style="44" bestFit="1" customWidth="1"/>
    <col min="1035" max="1040" width="9.28515625" style="44" bestFit="1" customWidth="1"/>
    <col min="1041" max="1041" width="11.140625" style="44" bestFit="1" customWidth="1"/>
    <col min="1042" max="1280" width="8.85546875" style="44"/>
    <col min="1281" max="1281" width="18.42578125" style="44" bestFit="1" customWidth="1"/>
    <col min="1282" max="1283" width="8.85546875" style="44" bestFit="1" customWidth="1"/>
    <col min="1284" max="1284" width="9.28515625" style="44" bestFit="1" customWidth="1"/>
    <col min="1285" max="1285" width="11" style="44" bestFit="1" customWidth="1"/>
    <col min="1286" max="1289" width="9.28515625" style="44" bestFit="1" customWidth="1"/>
    <col min="1290" max="1290" width="8.85546875" style="44" bestFit="1" customWidth="1"/>
    <col min="1291" max="1296" width="9.28515625" style="44" bestFit="1" customWidth="1"/>
    <col min="1297" max="1297" width="11.140625" style="44" bestFit="1" customWidth="1"/>
    <col min="1298" max="1536" width="8.85546875" style="44"/>
    <col min="1537" max="1537" width="18.42578125" style="44" bestFit="1" customWidth="1"/>
    <col min="1538" max="1539" width="8.85546875" style="44" bestFit="1" customWidth="1"/>
    <col min="1540" max="1540" width="9.28515625" style="44" bestFit="1" customWidth="1"/>
    <col min="1541" max="1541" width="11" style="44" bestFit="1" customWidth="1"/>
    <col min="1542" max="1545" width="9.28515625" style="44" bestFit="1" customWidth="1"/>
    <col min="1546" max="1546" width="8.85546875" style="44" bestFit="1" customWidth="1"/>
    <col min="1547" max="1552" width="9.28515625" style="44" bestFit="1" customWidth="1"/>
    <col min="1553" max="1553" width="11.140625" style="44" bestFit="1" customWidth="1"/>
    <col min="1554" max="1792" width="8.85546875" style="44"/>
    <col min="1793" max="1793" width="18.42578125" style="44" bestFit="1" customWidth="1"/>
    <col min="1794" max="1795" width="8.85546875" style="44" bestFit="1" customWidth="1"/>
    <col min="1796" max="1796" width="9.28515625" style="44" bestFit="1" customWidth="1"/>
    <col min="1797" max="1797" width="11" style="44" bestFit="1" customWidth="1"/>
    <col min="1798" max="1801" width="9.28515625" style="44" bestFit="1" customWidth="1"/>
    <col min="1802" max="1802" width="8.85546875" style="44" bestFit="1" customWidth="1"/>
    <col min="1803" max="1808" width="9.28515625" style="44" bestFit="1" customWidth="1"/>
    <col min="1809" max="1809" width="11.140625" style="44" bestFit="1" customWidth="1"/>
    <col min="1810" max="2048" width="8.85546875" style="44"/>
    <col min="2049" max="2049" width="18.42578125" style="44" bestFit="1" customWidth="1"/>
    <col min="2050" max="2051" width="8.85546875" style="44" bestFit="1" customWidth="1"/>
    <col min="2052" max="2052" width="9.28515625" style="44" bestFit="1" customWidth="1"/>
    <col min="2053" max="2053" width="11" style="44" bestFit="1" customWidth="1"/>
    <col min="2054" max="2057" width="9.28515625" style="44" bestFit="1" customWidth="1"/>
    <col min="2058" max="2058" width="8.85546875" style="44" bestFit="1" customWidth="1"/>
    <col min="2059" max="2064" width="9.28515625" style="44" bestFit="1" customWidth="1"/>
    <col min="2065" max="2065" width="11.140625" style="44" bestFit="1" customWidth="1"/>
    <col min="2066" max="2304" width="8.85546875" style="44"/>
    <col min="2305" max="2305" width="18.42578125" style="44" bestFit="1" customWidth="1"/>
    <col min="2306" max="2307" width="8.85546875" style="44" bestFit="1" customWidth="1"/>
    <col min="2308" max="2308" width="9.28515625" style="44" bestFit="1" customWidth="1"/>
    <col min="2309" max="2309" width="11" style="44" bestFit="1" customWidth="1"/>
    <col min="2310" max="2313" width="9.28515625" style="44" bestFit="1" customWidth="1"/>
    <col min="2314" max="2314" width="8.85546875" style="44" bestFit="1" customWidth="1"/>
    <col min="2315" max="2320" width="9.28515625" style="44" bestFit="1" customWidth="1"/>
    <col min="2321" max="2321" width="11.140625" style="44" bestFit="1" customWidth="1"/>
    <col min="2322" max="2560" width="8.85546875" style="44"/>
    <col min="2561" max="2561" width="18.42578125" style="44" bestFit="1" customWidth="1"/>
    <col min="2562" max="2563" width="8.85546875" style="44" bestFit="1" customWidth="1"/>
    <col min="2564" max="2564" width="9.28515625" style="44" bestFit="1" customWidth="1"/>
    <col min="2565" max="2565" width="11" style="44" bestFit="1" customWidth="1"/>
    <col min="2566" max="2569" width="9.28515625" style="44" bestFit="1" customWidth="1"/>
    <col min="2570" max="2570" width="8.85546875" style="44" bestFit="1" customWidth="1"/>
    <col min="2571" max="2576" width="9.28515625" style="44" bestFit="1" customWidth="1"/>
    <col min="2577" max="2577" width="11.140625" style="44" bestFit="1" customWidth="1"/>
    <col min="2578" max="2816" width="8.85546875" style="44"/>
    <col min="2817" max="2817" width="18.42578125" style="44" bestFit="1" customWidth="1"/>
    <col min="2818" max="2819" width="8.85546875" style="44" bestFit="1" customWidth="1"/>
    <col min="2820" max="2820" width="9.28515625" style="44" bestFit="1" customWidth="1"/>
    <col min="2821" max="2821" width="11" style="44" bestFit="1" customWidth="1"/>
    <col min="2822" max="2825" width="9.28515625" style="44" bestFit="1" customWidth="1"/>
    <col min="2826" max="2826" width="8.85546875" style="44" bestFit="1" customWidth="1"/>
    <col min="2827" max="2832" width="9.28515625" style="44" bestFit="1" customWidth="1"/>
    <col min="2833" max="2833" width="11.140625" style="44" bestFit="1" customWidth="1"/>
    <col min="2834" max="3072" width="8.85546875" style="44"/>
    <col min="3073" max="3073" width="18.42578125" style="44" bestFit="1" customWidth="1"/>
    <col min="3074" max="3075" width="8.85546875" style="44" bestFit="1" customWidth="1"/>
    <col min="3076" max="3076" width="9.28515625" style="44" bestFit="1" customWidth="1"/>
    <col min="3077" max="3077" width="11" style="44" bestFit="1" customWidth="1"/>
    <col min="3078" max="3081" width="9.28515625" style="44" bestFit="1" customWidth="1"/>
    <col min="3082" max="3082" width="8.85546875" style="44" bestFit="1" customWidth="1"/>
    <col min="3083" max="3088" width="9.28515625" style="44" bestFit="1" customWidth="1"/>
    <col min="3089" max="3089" width="11.140625" style="44" bestFit="1" customWidth="1"/>
    <col min="3090" max="3328" width="8.85546875" style="44"/>
    <col min="3329" max="3329" width="18.42578125" style="44" bestFit="1" customWidth="1"/>
    <col min="3330" max="3331" width="8.85546875" style="44" bestFit="1" customWidth="1"/>
    <col min="3332" max="3332" width="9.28515625" style="44" bestFit="1" customWidth="1"/>
    <col min="3333" max="3333" width="11" style="44" bestFit="1" customWidth="1"/>
    <col min="3334" max="3337" width="9.28515625" style="44" bestFit="1" customWidth="1"/>
    <col min="3338" max="3338" width="8.85546875" style="44" bestFit="1" customWidth="1"/>
    <col min="3339" max="3344" width="9.28515625" style="44" bestFit="1" customWidth="1"/>
    <col min="3345" max="3345" width="11.140625" style="44" bestFit="1" customWidth="1"/>
    <col min="3346" max="3584" width="8.85546875" style="44"/>
    <col min="3585" max="3585" width="18.42578125" style="44" bestFit="1" customWidth="1"/>
    <col min="3586" max="3587" width="8.85546875" style="44" bestFit="1" customWidth="1"/>
    <col min="3588" max="3588" width="9.28515625" style="44" bestFit="1" customWidth="1"/>
    <col min="3589" max="3589" width="11" style="44" bestFit="1" customWidth="1"/>
    <col min="3590" max="3593" width="9.28515625" style="44" bestFit="1" customWidth="1"/>
    <col min="3594" max="3594" width="8.85546875" style="44" bestFit="1" customWidth="1"/>
    <col min="3595" max="3600" width="9.28515625" style="44" bestFit="1" customWidth="1"/>
    <col min="3601" max="3601" width="11.140625" style="44" bestFit="1" customWidth="1"/>
    <col min="3602" max="3840" width="8.85546875" style="44"/>
    <col min="3841" max="3841" width="18.42578125" style="44" bestFit="1" customWidth="1"/>
    <col min="3842" max="3843" width="8.85546875" style="44" bestFit="1" customWidth="1"/>
    <col min="3844" max="3844" width="9.28515625" style="44" bestFit="1" customWidth="1"/>
    <col min="3845" max="3845" width="11" style="44" bestFit="1" customWidth="1"/>
    <col min="3846" max="3849" width="9.28515625" style="44" bestFit="1" customWidth="1"/>
    <col min="3850" max="3850" width="8.85546875" style="44" bestFit="1" customWidth="1"/>
    <col min="3851" max="3856" width="9.28515625" style="44" bestFit="1" customWidth="1"/>
    <col min="3857" max="3857" width="11.140625" style="44" bestFit="1" customWidth="1"/>
    <col min="3858" max="4096" width="8.85546875" style="44"/>
    <col min="4097" max="4097" width="18.42578125" style="44" bestFit="1" customWidth="1"/>
    <col min="4098" max="4099" width="8.85546875" style="44" bestFit="1" customWidth="1"/>
    <col min="4100" max="4100" width="9.28515625" style="44" bestFit="1" customWidth="1"/>
    <col min="4101" max="4101" width="11" style="44" bestFit="1" customWidth="1"/>
    <col min="4102" max="4105" width="9.28515625" style="44" bestFit="1" customWidth="1"/>
    <col min="4106" max="4106" width="8.85546875" style="44" bestFit="1" customWidth="1"/>
    <col min="4107" max="4112" width="9.28515625" style="44" bestFit="1" customWidth="1"/>
    <col min="4113" max="4113" width="11.140625" style="44" bestFit="1" customWidth="1"/>
    <col min="4114" max="4352" width="8.85546875" style="44"/>
    <col min="4353" max="4353" width="18.42578125" style="44" bestFit="1" customWidth="1"/>
    <col min="4354" max="4355" width="8.85546875" style="44" bestFit="1" customWidth="1"/>
    <col min="4356" max="4356" width="9.28515625" style="44" bestFit="1" customWidth="1"/>
    <col min="4357" max="4357" width="11" style="44" bestFit="1" customWidth="1"/>
    <col min="4358" max="4361" width="9.28515625" style="44" bestFit="1" customWidth="1"/>
    <col min="4362" max="4362" width="8.85546875" style="44" bestFit="1" customWidth="1"/>
    <col min="4363" max="4368" width="9.28515625" style="44" bestFit="1" customWidth="1"/>
    <col min="4369" max="4369" width="11.140625" style="44" bestFit="1" customWidth="1"/>
    <col min="4370" max="4608" width="8.85546875" style="44"/>
    <col min="4609" max="4609" width="18.42578125" style="44" bestFit="1" customWidth="1"/>
    <col min="4610" max="4611" width="8.85546875" style="44" bestFit="1" customWidth="1"/>
    <col min="4612" max="4612" width="9.28515625" style="44" bestFit="1" customWidth="1"/>
    <col min="4613" max="4613" width="11" style="44" bestFit="1" customWidth="1"/>
    <col min="4614" max="4617" width="9.28515625" style="44" bestFit="1" customWidth="1"/>
    <col min="4618" max="4618" width="8.85546875" style="44" bestFit="1" customWidth="1"/>
    <col min="4619" max="4624" width="9.28515625" style="44" bestFit="1" customWidth="1"/>
    <col min="4625" max="4625" width="11.140625" style="44" bestFit="1" customWidth="1"/>
    <col min="4626" max="4864" width="8.85546875" style="44"/>
    <col min="4865" max="4865" width="18.42578125" style="44" bestFit="1" customWidth="1"/>
    <col min="4866" max="4867" width="8.85546875" style="44" bestFit="1" customWidth="1"/>
    <col min="4868" max="4868" width="9.28515625" style="44" bestFit="1" customWidth="1"/>
    <col min="4869" max="4869" width="11" style="44" bestFit="1" customWidth="1"/>
    <col min="4870" max="4873" width="9.28515625" style="44" bestFit="1" customWidth="1"/>
    <col min="4874" max="4874" width="8.85546875" style="44" bestFit="1" customWidth="1"/>
    <col min="4875" max="4880" width="9.28515625" style="44" bestFit="1" customWidth="1"/>
    <col min="4881" max="4881" width="11.140625" style="44" bestFit="1" customWidth="1"/>
    <col min="4882" max="5120" width="8.85546875" style="44"/>
    <col min="5121" max="5121" width="18.42578125" style="44" bestFit="1" customWidth="1"/>
    <col min="5122" max="5123" width="8.85546875" style="44" bestFit="1" customWidth="1"/>
    <col min="5124" max="5124" width="9.28515625" style="44" bestFit="1" customWidth="1"/>
    <col min="5125" max="5125" width="11" style="44" bestFit="1" customWidth="1"/>
    <col min="5126" max="5129" width="9.28515625" style="44" bestFit="1" customWidth="1"/>
    <col min="5130" max="5130" width="8.85546875" style="44" bestFit="1" customWidth="1"/>
    <col min="5131" max="5136" width="9.28515625" style="44" bestFit="1" customWidth="1"/>
    <col min="5137" max="5137" width="11.140625" style="44" bestFit="1" customWidth="1"/>
    <col min="5138" max="5376" width="8.85546875" style="44"/>
    <col min="5377" max="5377" width="18.42578125" style="44" bestFit="1" customWidth="1"/>
    <col min="5378" max="5379" width="8.85546875" style="44" bestFit="1" customWidth="1"/>
    <col min="5380" max="5380" width="9.28515625" style="44" bestFit="1" customWidth="1"/>
    <col min="5381" max="5381" width="11" style="44" bestFit="1" customWidth="1"/>
    <col min="5382" max="5385" width="9.28515625" style="44" bestFit="1" customWidth="1"/>
    <col min="5386" max="5386" width="8.85546875" style="44" bestFit="1" customWidth="1"/>
    <col min="5387" max="5392" width="9.28515625" style="44" bestFit="1" customWidth="1"/>
    <col min="5393" max="5393" width="11.140625" style="44" bestFit="1" customWidth="1"/>
    <col min="5394" max="5632" width="8.85546875" style="44"/>
    <col min="5633" max="5633" width="18.42578125" style="44" bestFit="1" customWidth="1"/>
    <col min="5634" max="5635" width="8.85546875" style="44" bestFit="1" customWidth="1"/>
    <col min="5636" max="5636" width="9.28515625" style="44" bestFit="1" customWidth="1"/>
    <col min="5637" max="5637" width="11" style="44" bestFit="1" customWidth="1"/>
    <col min="5638" max="5641" width="9.28515625" style="44" bestFit="1" customWidth="1"/>
    <col min="5642" max="5642" width="8.85546875" style="44" bestFit="1" customWidth="1"/>
    <col min="5643" max="5648" width="9.28515625" style="44" bestFit="1" customWidth="1"/>
    <col min="5649" max="5649" width="11.140625" style="44" bestFit="1" customWidth="1"/>
    <col min="5650" max="5888" width="8.85546875" style="44"/>
    <col min="5889" max="5889" width="18.42578125" style="44" bestFit="1" customWidth="1"/>
    <col min="5890" max="5891" width="8.85546875" style="44" bestFit="1" customWidth="1"/>
    <col min="5892" max="5892" width="9.28515625" style="44" bestFit="1" customWidth="1"/>
    <col min="5893" max="5893" width="11" style="44" bestFit="1" customWidth="1"/>
    <col min="5894" max="5897" width="9.28515625" style="44" bestFit="1" customWidth="1"/>
    <col min="5898" max="5898" width="8.85546875" style="44" bestFit="1" customWidth="1"/>
    <col min="5899" max="5904" width="9.28515625" style="44" bestFit="1" customWidth="1"/>
    <col min="5905" max="5905" width="11.140625" style="44" bestFit="1" customWidth="1"/>
    <col min="5906" max="6144" width="8.85546875" style="44"/>
    <col min="6145" max="6145" width="18.42578125" style="44" bestFit="1" customWidth="1"/>
    <col min="6146" max="6147" width="8.85546875" style="44" bestFit="1" customWidth="1"/>
    <col min="6148" max="6148" width="9.28515625" style="44" bestFit="1" customWidth="1"/>
    <col min="6149" max="6149" width="11" style="44" bestFit="1" customWidth="1"/>
    <col min="6150" max="6153" width="9.28515625" style="44" bestFit="1" customWidth="1"/>
    <col min="6154" max="6154" width="8.85546875" style="44" bestFit="1" customWidth="1"/>
    <col min="6155" max="6160" width="9.28515625" style="44" bestFit="1" customWidth="1"/>
    <col min="6161" max="6161" width="11.140625" style="44" bestFit="1" customWidth="1"/>
    <col min="6162" max="6400" width="8.85546875" style="44"/>
    <col min="6401" max="6401" width="18.42578125" style="44" bestFit="1" customWidth="1"/>
    <col min="6402" max="6403" width="8.85546875" style="44" bestFit="1" customWidth="1"/>
    <col min="6404" max="6404" width="9.28515625" style="44" bestFit="1" customWidth="1"/>
    <col min="6405" max="6405" width="11" style="44" bestFit="1" customWidth="1"/>
    <col min="6406" max="6409" width="9.28515625" style="44" bestFit="1" customWidth="1"/>
    <col min="6410" max="6410" width="8.85546875" style="44" bestFit="1" customWidth="1"/>
    <col min="6411" max="6416" width="9.28515625" style="44" bestFit="1" customWidth="1"/>
    <col min="6417" max="6417" width="11.140625" style="44" bestFit="1" customWidth="1"/>
    <col min="6418" max="6656" width="8.85546875" style="44"/>
    <col min="6657" max="6657" width="18.42578125" style="44" bestFit="1" customWidth="1"/>
    <col min="6658" max="6659" width="8.85546875" style="44" bestFit="1" customWidth="1"/>
    <col min="6660" max="6660" width="9.28515625" style="44" bestFit="1" customWidth="1"/>
    <col min="6661" max="6661" width="11" style="44" bestFit="1" customWidth="1"/>
    <col min="6662" max="6665" width="9.28515625" style="44" bestFit="1" customWidth="1"/>
    <col min="6666" max="6666" width="8.85546875" style="44" bestFit="1" customWidth="1"/>
    <col min="6667" max="6672" width="9.28515625" style="44" bestFit="1" customWidth="1"/>
    <col min="6673" max="6673" width="11.140625" style="44" bestFit="1" customWidth="1"/>
    <col min="6674" max="6912" width="8.85546875" style="44"/>
    <col min="6913" max="6913" width="18.42578125" style="44" bestFit="1" customWidth="1"/>
    <col min="6914" max="6915" width="8.85546875" style="44" bestFit="1" customWidth="1"/>
    <col min="6916" max="6916" width="9.28515625" style="44" bestFit="1" customWidth="1"/>
    <col min="6917" max="6917" width="11" style="44" bestFit="1" customWidth="1"/>
    <col min="6918" max="6921" width="9.28515625" style="44" bestFit="1" customWidth="1"/>
    <col min="6922" max="6922" width="8.85546875" style="44" bestFit="1" customWidth="1"/>
    <col min="6923" max="6928" width="9.28515625" style="44" bestFit="1" customWidth="1"/>
    <col min="6929" max="6929" width="11.140625" style="44" bestFit="1" customWidth="1"/>
    <col min="6930" max="7168" width="8.85546875" style="44"/>
    <col min="7169" max="7169" width="18.42578125" style="44" bestFit="1" customWidth="1"/>
    <col min="7170" max="7171" width="8.85546875" style="44" bestFit="1" customWidth="1"/>
    <col min="7172" max="7172" width="9.28515625" style="44" bestFit="1" customWidth="1"/>
    <col min="7173" max="7173" width="11" style="44" bestFit="1" customWidth="1"/>
    <col min="7174" max="7177" width="9.28515625" style="44" bestFit="1" customWidth="1"/>
    <col min="7178" max="7178" width="8.85546875" style="44" bestFit="1" customWidth="1"/>
    <col min="7179" max="7184" width="9.28515625" style="44" bestFit="1" customWidth="1"/>
    <col min="7185" max="7185" width="11.140625" style="44" bestFit="1" customWidth="1"/>
    <col min="7186" max="7424" width="8.85546875" style="44"/>
    <col min="7425" max="7425" width="18.42578125" style="44" bestFit="1" customWidth="1"/>
    <col min="7426" max="7427" width="8.85546875" style="44" bestFit="1" customWidth="1"/>
    <col min="7428" max="7428" width="9.28515625" style="44" bestFit="1" customWidth="1"/>
    <col min="7429" max="7429" width="11" style="44" bestFit="1" customWidth="1"/>
    <col min="7430" max="7433" width="9.28515625" style="44" bestFit="1" customWidth="1"/>
    <col min="7434" max="7434" width="8.85546875" style="44" bestFit="1" customWidth="1"/>
    <col min="7435" max="7440" width="9.28515625" style="44" bestFit="1" customWidth="1"/>
    <col min="7441" max="7441" width="11.140625" style="44" bestFit="1" customWidth="1"/>
    <col min="7442" max="7680" width="8.85546875" style="44"/>
    <col min="7681" max="7681" width="18.42578125" style="44" bestFit="1" customWidth="1"/>
    <col min="7682" max="7683" width="8.85546875" style="44" bestFit="1" customWidth="1"/>
    <col min="7684" max="7684" width="9.28515625" style="44" bestFit="1" customWidth="1"/>
    <col min="7685" max="7685" width="11" style="44" bestFit="1" customWidth="1"/>
    <col min="7686" max="7689" width="9.28515625" style="44" bestFit="1" customWidth="1"/>
    <col min="7690" max="7690" width="8.85546875" style="44" bestFit="1" customWidth="1"/>
    <col min="7691" max="7696" width="9.28515625" style="44" bestFit="1" customWidth="1"/>
    <col min="7697" max="7697" width="11.140625" style="44" bestFit="1" customWidth="1"/>
    <col min="7698" max="7936" width="8.85546875" style="44"/>
    <col min="7937" max="7937" width="18.42578125" style="44" bestFit="1" customWidth="1"/>
    <col min="7938" max="7939" width="8.85546875" style="44" bestFit="1" customWidth="1"/>
    <col min="7940" max="7940" width="9.28515625" style="44" bestFit="1" customWidth="1"/>
    <col min="7941" max="7941" width="11" style="44" bestFit="1" customWidth="1"/>
    <col min="7942" max="7945" width="9.28515625" style="44" bestFit="1" customWidth="1"/>
    <col min="7946" max="7946" width="8.85546875" style="44" bestFit="1" customWidth="1"/>
    <col min="7947" max="7952" width="9.28515625" style="44" bestFit="1" customWidth="1"/>
    <col min="7953" max="7953" width="11.140625" style="44" bestFit="1" customWidth="1"/>
    <col min="7954" max="8192" width="8.85546875" style="44"/>
    <col min="8193" max="8193" width="18.42578125" style="44" bestFit="1" customWidth="1"/>
    <col min="8194" max="8195" width="8.85546875" style="44" bestFit="1" customWidth="1"/>
    <col min="8196" max="8196" width="9.28515625" style="44" bestFit="1" customWidth="1"/>
    <col min="8197" max="8197" width="11" style="44" bestFit="1" customWidth="1"/>
    <col min="8198" max="8201" width="9.28515625" style="44" bestFit="1" customWidth="1"/>
    <col min="8202" max="8202" width="8.85546875" style="44" bestFit="1" customWidth="1"/>
    <col min="8203" max="8208" width="9.28515625" style="44" bestFit="1" customWidth="1"/>
    <col min="8209" max="8209" width="11.140625" style="44" bestFit="1" customWidth="1"/>
    <col min="8210" max="8448" width="8.85546875" style="44"/>
    <col min="8449" max="8449" width="18.42578125" style="44" bestFit="1" customWidth="1"/>
    <col min="8450" max="8451" width="8.85546875" style="44" bestFit="1" customWidth="1"/>
    <col min="8452" max="8452" width="9.28515625" style="44" bestFit="1" customWidth="1"/>
    <col min="8453" max="8453" width="11" style="44" bestFit="1" customWidth="1"/>
    <col min="8454" max="8457" width="9.28515625" style="44" bestFit="1" customWidth="1"/>
    <col min="8458" max="8458" width="8.85546875" style="44" bestFit="1" customWidth="1"/>
    <col min="8459" max="8464" width="9.28515625" style="44" bestFit="1" customWidth="1"/>
    <col min="8465" max="8465" width="11.140625" style="44" bestFit="1" customWidth="1"/>
    <col min="8466" max="8704" width="8.85546875" style="44"/>
    <col min="8705" max="8705" width="18.42578125" style="44" bestFit="1" customWidth="1"/>
    <col min="8706" max="8707" width="8.85546875" style="44" bestFit="1" customWidth="1"/>
    <col min="8708" max="8708" width="9.28515625" style="44" bestFit="1" customWidth="1"/>
    <col min="8709" max="8709" width="11" style="44" bestFit="1" customWidth="1"/>
    <col min="8710" max="8713" width="9.28515625" style="44" bestFit="1" customWidth="1"/>
    <col min="8714" max="8714" width="8.85546875" style="44" bestFit="1" customWidth="1"/>
    <col min="8715" max="8720" width="9.28515625" style="44" bestFit="1" customWidth="1"/>
    <col min="8721" max="8721" width="11.140625" style="44" bestFit="1" customWidth="1"/>
    <col min="8722" max="8960" width="8.85546875" style="44"/>
    <col min="8961" max="8961" width="18.42578125" style="44" bestFit="1" customWidth="1"/>
    <col min="8962" max="8963" width="8.85546875" style="44" bestFit="1" customWidth="1"/>
    <col min="8964" max="8964" width="9.28515625" style="44" bestFit="1" customWidth="1"/>
    <col min="8965" max="8965" width="11" style="44" bestFit="1" customWidth="1"/>
    <col min="8966" max="8969" width="9.28515625" style="44" bestFit="1" customWidth="1"/>
    <col min="8970" max="8970" width="8.85546875" style="44" bestFit="1" customWidth="1"/>
    <col min="8971" max="8976" width="9.28515625" style="44" bestFit="1" customWidth="1"/>
    <col min="8977" max="8977" width="11.140625" style="44" bestFit="1" customWidth="1"/>
    <col min="8978" max="9216" width="8.85546875" style="44"/>
    <col min="9217" max="9217" width="18.42578125" style="44" bestFit="1" customWidth="1"/>
    <col min="9218" max="9219" width="8.85546875" style="44" bestFit="1" customWidth="1"/>
    <col min="9220" max="9220" width="9.28515625" style="44" bestFit="1" customWidth="1"/>
    <col min="9221" max="9221" width="11" style="44" bestFit="1" customWidth="1"/>
    <col min="9222" max="9225" width="9.28515625" style="44" bestFit="1" customWidth="1"/>
    <col min="9226" max="9226" width="8.85546875" style="44" bestFit="1" customWidth="1"/>
    <col min="9227" max="9232" width="9.28515625" style="44" bestFit="1" customWidth="1"/>
    <col min="9233" max="9233" width="11.140625" style="44" bestFit="1" customWidth="1"/>
    <col min="9234" max="9472" width="8.85546875" style="44"/>
    <col min="9473" max="9473" width="18.42578125" style="44" bestFit="1" customWidth="1"/>
    <col min="9474" max="9475" width="8.85546875" style="44" bestFit="1" customWidth="1"/>
    <col min="9476" max="9476" width="9.28515625" style="44" bestFit="1" customWidth="1"/>
    <col min="9477" max="9477" width="11" style="44" bestFit="1" customWidth="1"/>
    <col min="9478" max="9481" width="9.28515625" style="44" bestFit="1" customWidth="1"/>
    <col min="9482" max="9482" width="8.85546875" style="44" bestFit="1" customWidth="1"/>
    <col min="9483" max="9488" width="9.28515625" style="44" bestFit="1" customWidth="1"/>
    <col min="9489" max="9489" width="11.140625" style="44" bestFit="1" customWidth="1"/>
    <col min="9490" max="9728" width="8.85546875" style="44"/>
    <col min="9729" max="9729" width="18.42578125" style="44" bestFit="1" customWidth="1"/>
    <col min="9730" max="9731" width="8.85546875" style="44" bestFit="1" customWidth="1"/>
    <col min="9732" max="9732" width="9.28515625" style="44" bestFit="1" customWidth="1"/>
    <col min="9733" max="9733" width="11" style="44" bestFit="1" customWidth="1"/>
    <col min="9734" max="9737" width="9.28515625" style="44" bestFit="1" customWidth="1"/>
    <col min="9738" max="9738" width="8.85546875" style="44" bestFit="1" customWidth="1"/>
    <col min="9739" max="9744" width="9.28515625" style="44" bestFit="1" customWidth="1"/>
    <col min="9745" max="9745" width="11.140625" style="44" bestFit="1" customWidth="1"/>
    <col min="9746" max="9984" width="8.85546875" style="44"/>
    <col min="9985" max="9985" width="18.42578125" style="44" bestFit="1" customWidth="1"/>
    <col min="9986" max="9987" width="8.85546875" style="44" bestFit="1" customWidth="1"/>
    <col min="9988" max="9988" width="9.28515625" style="44" bestFit="1" customWidth="1"/>
    <col min="9989" max="9989" width="11" style="44" bestFit="1" customWidth="1"/>
    <col min="9990" max="9993" width="9.28515625" style="44" bestFit="1" customWidth="1"/>
    <col min="9994" max="9994" width="8.85546875" style="44" bestFit="1" customWidth="1"/>
    <col min="9995" max="10000" width="9.28515625" style="44" bestFit="1" customWidth="1"/>
    <col min="10001" max="10001" width="11.140625" style="44" bestFit="1" customWidth="1"/>
    <col min="10002" max="10240" width="8.85546875" style="44"/>
    <col min="10241" max="10241" width="18.42578125" style="44" bestFit="1" customWidth="1"/>
    <col min="10242" max="10243" width="8.85546875" style="44" bestFit="1" customWidth="1"/>
    <col min="10244" max="10244" width="9.28515625" style="44" bestFit="1" customWidth="1"/>
    <col min="10245" max="10245" width="11" style="44" bestFit="1" customWidth="1"/>
    <col min="10246" max="10249" width="9.28515625" style="44" bestFit="1" customWidth="1"/>
    <col min="10250" max="10250" width="8.85546875" style="44" bestFit="1" customWidth="1"/>
    <col min="10251" max="10256" width="9.28515625" style="44" bestFit="1" customWidth="1"/>
    <col min="10257" max="10257" width="11.140625" style="44" bestFit="1" customWidth="1"/>
    <col min="10258" max="10496" width="8.85546875" style="44"/>
    <col min="10497" max="10497" width="18.42578125" style="44" bestFit="1" customWidth="1"/>
    <col min="10498" max="10499" width="8.85546875" style="44" bestFit="1" customWidth="1"/>
    <col min="10500" max="10500" width="9.28515625" style="44" bestFit="1" customWidth="1"/>
    <col min="10501" max="10501" width="11" style="44" bestFit="1" customWidth="1"/>
    <col min="10502" max="10505" width="9.28515625" style="44" bestFit="1" customWidth="1"/>
    <col min="10506" max="10506" width="8.85546875" style="44" bestFit="1" customWidth="1"/>
    <col min="10507" max="10512" width="9.28515625" style="44" bestFit="1" customWidth="1"/>
    <col min="10513" max="10513" width="11.140625" style="44" bestFit="1" customWidth="1"/>
    <col min="10514" max="10752" width="8.85546875" style="44"/>
    <col min="10753" max="10753" width="18.42578125" style="44" bestFit="1" customWidth="1"/>
    <col min="10754" max="10755" width="8.85546875" style="44" bestFit="1" customWidth="1"/>
    <col min="10756" max="10756" width="9.28515625" style="44" bestFit="1" customWidth="1"/>
    <col min="10757" max="10757" width="11" style="44" bestFit="1" customWidth="1"/>
    <col min="10758" max="10761" width="9.28515625" style="44" bestFit="1" customWidth="1"/>
    <col min="10762" max="10762" width="8.85546875" style="44" bestFit="1" customWidth="1"/>
    <col min="10763" max="10768" width="9.28515625" style="44" bestFit="1" customWidth="1"/>
    <col min="10769" max="10769" width="11.140625" style="44" bestFit="1" customWidth="1"/>
    <col min="10770" max="11008" width="8.85546875" style="44"/>
    <col min="11009" max="11009" width="18.42578125" style="44" bestFit="1" customWidth="1"/>
    <col min="11010" max="11011" width="8.85546875" style="44" bestFit="1" customWidth="1"/>
    <col min="11012" max="11012" width="9.28515625" style="44" bestFit="1" customWidth="1"/>
    <col min="11013" max="11013" width="11" style="44" bestFit="1" customWidth="1"/>
    <col min="11014" max="11017" width="9.28515625" style="44" bestFit="1" customWidth="1"/>
    <col min="11018" max="11018" width="8.85546875" style="44" bestFit="1" customWidth="1"/>
    <col min="11019" max="11024" width="9.28515625" style="44" bestFit="1" customWidth="1"/>
    <col min="11025" max="11025" width="11.140625" style="44" bestFit="1" customWidth="1"/>
    <col min="11026" max="11264" width="8.85546875" style="44"/>
    <col min="11265" max="11265" width="18.42578125" style="44" bestFit="1" customWidth="1"/>
    <col min="11266" max="11267" width="8.85546875" style="44" bestFit="1" customWidth="1"/>
    <col min="11268" max="11268" width="9.28515625" style="44" bestFit="1" customWidth="1"/>
    <col min="11269" max="11269" width="11" style="44" bestFit="1" customWidth="1"/>
    <col min="11270" max="11273" width="9.28515625" style="44" bestFit="1" customWidth="1"/>
    <col min="11274" max="11274" width="8.85546875" style="44" bestFit="1" customWidth="1"/>
    <col min="11275" max="11280" width="9.28515625" style="44" bestFit="1" customWidth="1"/>
    <col min="11281" max="11281" width="11.140625" style="44" bestFit="1" customWidth="1"/>
    <col min="11282" max="11520" width="8.85546875" style="44"/>
    <col min="11521" max="11521" width="18.42578125" style="44" bestFit="1" customWidth="1"/>
    <col min="11522" max="11523" width="8.85546875" style="44" bestFit="1" customWidth="1"/>
    <col min="11524" max="11524" width="9.28515625" style="44" bestFit="1" customWidth="1"/>
    <col min="11525" max="11525" width="11" style="44" bestFit="1" customWidth="1"/>
    <col min="11526" max="11529" width="9.28515625" style="44" bestFit="1" customWidth="1"/>
    <col min="11530" max="11530" width="8.85546875" style="44" bestFit="1" customWidth="1"/>
    <col min="11531" max="11536" width="9.28515625" style="44" bestFit="1" customWidth="1"/>
    <col min="11537" max="11537" width="11.140625" style="44" bestFit="1" customWidth="1"/>
    <col min="11538" max="11776" width="8.85546875" style="44"/>
    <col min="11777" max="11777" width="18.42578125" style="44" bestFit="1" customWidth="1"/>
    <col min="11778" max="11779" width="8.85546875" style="44" bestFit="1" customWidth="1"/>
    <col min="11780" max="11780" width="9.28515625" style="44" bestFit="1" customWidth="1"/>
    <col min="11781" max="11781" width="11" style="44" bestFit="1" customWidth="1"/>
    <col min="11782" max="11785" width="9.28515625" style="44" bestFit="1" customWidth="1"/>
    <col min="11786" max="11786" width="8.85546875" style="44" bestFit="1" customWidth="1"/>
    <col min="11787" max="11792" width="9.28515625" style="44" bestFit="1" customWidth="1"/>
    <col min="11793" max="11793" width="11.140625" style="44" bestFit="1" customWidth="1"/>
    <col min="11794" max="12032" width="8.85546875" style="44"/>
    <col min="12033" max="12033" width="18.42578125" style="44" bestFit="1" customWidth="1"/>
    <col min="12034" max="12035" width="8.85546875" style="44" bestFit="1" customWidth="1"/>
    <col min="12036" max="12036" width="9.28515625" style="44" bestFit="1" customWidth="1"/>
    <col min="12037" max="12037" width="11" style="44" bestFit="1" customWidth="1"/>
    <col min="12038" max="12041" width="9.28515625" style="44" bestFit="1" customWidth="1"/>
    <col min="12042" max="12042" width="8.85546875" style="44" bestFit="1" customWidth="1"/>
    <col min="12043" max="12048" width="9.28515625" style="44" bestFit="1" customWidth="1"/>
    <col min="12049" max="12049" width="11.140625" style="44" bestFit="1" customWidth="1"/>
    <col min="12050" max="12288" width="8.85546875" style="44"/>
    <col min="12289" max="12289" width="18.42578125" style="44" bestFit="1" customWidth="1"/>
    <col min="12290" max="12291" width="8.85546875" style="44" bestFit="1" customWidth="1"/>
    <col min="12292" max="12292" width="9.28515625" style="44" bestFit="1" customWidth="1"/>
    <col min="12293" max="12293" width="11" style="44" bestFit="1" customWidth="1"/>
    <col min="12294" max="12297" width="9.28515625" style="44" bestFit="1" customWidth="1"/>
    <col min="12298" max="12298" width="8.85546875" style="44" bestFit="1" customWidth="1"/>
    <col min="12299" max="12304" width="9.28515625" style="44" bestFit="1" customWidth="1"/>
    <col min="12305" max="12305" width="11.140625" style="44" bestFit="1" customWidth="1"/>
    <col min="12306" max="12544" width="8.85546875" style="44"/>
    <col min="12545" max="12545" width="18.42578125" style="44" bestFit="1" customWidth="1"/>
    <col min="12546" max="12547" width="8.85546875" style="44" bestFit="1" customWidth="1"/>
    <col min="12548" max="12548" width="9.28515625" style="44" bestFit="1" customWidth="1"/>
    <col min="12549" max="12549" width="11" style="44" bestFit="1" customWidth="1"/>
    <col min="12550" max="12553" width="9.28515625" style="44" bestFit="1" customWidth="1"/>
    <col min="12554" max="12554" width="8.85546875" style="44" bestFit="1" customWidth="1"/>
    <col min="12555" max="12560" width="9.28515625" style="44" bestFit="1" customWidth="1"/>
    <col min="12561" max="12561" width="11.140625" style="44" bestFit="1" customWidth="1"/>
    <col min="12562" max="12800" width="8.85546875" style="44"/>
    <col min="12801" max="12801" width="18.42578125" style="44" bestFit="1" customWidth="1"/>
    <col min="12802" max="12803" width="8.85546875" style="44" bestFit="1" customWidth="1"/>
    <col min="12804" max="12804" width="9.28515625" style="44" bestFit="1" customWidth="1"/>
    <col min="12805" max="12805" width="11" style="44" bestFit="1" customWidth="1"/>
    <col min="12806" max="12809" width="9.28515625" style="44" bestFit="1" customWidth="1"/>
    <col min="12810" max="12810" width="8.85546875" style="44" bestFit="1" customWidth="1"/>
    <col min="12811" max="12816" width="9.28515625" style="44" bestFit="1" customWidth="1"/>
    <col min="12817" max="12817" width="11.140625" style="44" bestFit="1" customWidth="1"/>
    <col min="12818" max="13056" width="8.85546875" style="44"/>
    <col min="13057" max="13057" width="18.42578125" style="44" bestFit="1" customWidth="1"/>
    <col min="13058" max="13059" width="8.85546875" style="44" bestFit="1" customWidth="1"/>
    <col min="13060" max="13060" width="9.28515625" style="44" bestFit="1" customWidth="1"/>
    <col min="13061" max="13061" width="11" style="44" bestFit="1" customWidth="1"/>
    <col min="13062" max="13065" width="9.28515625" style="44" bestFit="1" customWidth="1"/>
    <col min="13066" max="13066" width="8.85546875" style="44" bestFit="1" customWidth="1"/>
    <col min="13067" max="13072" width="9.28515625" style="44" bestFit="1" customWidth="1"/>
    <col min="13073" max="13073" width="11.140625" style="44" bestFit="1" customWidth="1"/>
    <col min="13074" max="13312" width="8.85546875" style="44"/>
    <col min="13313" max="13313" width="18.42578125" style="44" bestFit="1" customWidth="1"/>
    <col min="13314" max="13315" width="8.85546875" style="44" bestFit="1" customWidth="1"/>
    <col min="13316" max="13316" width="9.28515625" style="44" bestFit="1" customWidth="1"/>
    <col min="13317" max="13317" width="11" style="44" bestFit="1" customWidth="1"/>
    <col min="13318" max="13321" width="9.28515625" style="44" bestFit="1" customWidth="1"/>
    <col min="13322" max="13322" width="8.85546875" style="44" bestFit="1" customWidth="1"/>
    <col min="13323" max="13328" width="9.28515625" style="44" bestFit="1" customWidth="1"/>
    <col min="13329" max="13329" width="11.140625" style="44" bestFit="1" customWidth="1"/>
    <col min="13330" max="13568" width="8.85546875" style="44"/>
    <col min="13569" max="13569" width="18.42578125" style="44" bestFit="1" customWidth="1"/>
    <col min="13570" max="13571" width="8.85546875" style="44" bestFit="1" customWidth="1"/>
    <col min="13572" max="13572" width="9.28515625" style="44" bestFit="1" customWidth="1"/>
    <col min="13573" max="13573" width="11" style="44" bestFit="1" customWidth="1"/>
    <col min="13574" max="13577" width="9.28515625" style="44" bestFit="1" customWidth="1"/>
    <col min="13578" max="13578" width="8.85546875" style="44" bestFit="1" customWidth="1"/>
    <col min="13579" max="13584" width="9.28515625" style="44" bestFit="1" customWidth="1"/>
    <col min="13585" max="13585" width="11.140625" style="44" bestFit="1" customWidth="1"/>
    <col min="13586" max="13824" width="8.85546875" style="44"/>
    <col min="13825" max="13825" width="18.42578125" style="44" bestFit="1" customWidth="1"/>
    <col min="13826" max="13827" width="8.85546875" style="44" bestFit="1" customWidth="1"/>
    <col min="13828" max="13828" width="9.28515625" style="44" bestFit="1" customWidth="1"/>
    <col min="13829" max="13829" width="11" style="44" bestFit="1" customWidth="1"/>
    <col min="13830" max="13833" width="9.28515625" style="44" bestFit="1" customWidth="1"/>
    <col min="13834" max="13834" width="8.85546875" style="44" bestFit="1" customWidth="1"/>
    <col min="13835" max="13840" width="9.28515625" style="44" bestFit="1" customWidth="1"/>
    <col min="13841" max="13841" width="11.140625" style="44" bestFit="1" customWidth="1"/>
    <col min="13842" max="14080" width="8.85546875" style="44"/>
    <col min="14081" max="14081" width="18.42578125" style="44" bestFit="1" customWidth="1"/>
    <col min="14082" max="14083" width="8.85546875" style="44" bestFit="1" customWidth="1"/>
    <col min="14084" max="14084" width="9.28515625" style="44" bestFit="1" customWidth="1"/>
    <col min="14085" max="14085" width="11" style="44" bestFit="1" customWidth="1"/>
    <col min="14086" max="14089" width="9.28515625" style="44" bestFit="1" customWidth="1"/>
    <col min="14090" max="14090" width="8.85546875" style="44" bestFit="1" customWidth="1"/>
    <col min="14091" max="14096" width="9.28515625" style="44" bestFit="1" customWidth="1"/>
    <col min="14097" max="14097" width="11.140625" style="44" bestFit="1" customWidth="1"/>
    <col min="14098" max="14336" width="8.85546875" style="44"/>
    <col min="14337" max="14337" width="18.42578125" style="44" bestFit="1" customWidth="1"/>
    <col min="14338" max="14339" width="8.85546875" style="44" bestFit="1" customWidth="1"/>
    <col min="14340" max="14340" width="9.28515625" style="44" bestFit="1" customWidth="1"/>
    <col min="14341" max="14341" width="11" style="44" bestFit="1" customWidth="1"/>
    <col min="14342" max="14345" width="9.28515625" style="44" bestFit="1" customWidth="1"/>
    <col min="14346" max="14346" width="8.85546875" style="44" bestFit="1" customWidth="1"/>
    <col min="14347" max="14352" width="9.28515625" style="44" bestFit="1" customWidth="1"/>
    <col min="14353" max="14353" width="11.140625" style="44" bestFit="1" customWidth="1"/>
    <col min="14354" max="14592" width="8.85546875" style="44"/>
    <col min="14593" max="14593" width="18.42578125" style="44" bestFit="1" customWidth="1"/>
    <col min="14594" max="14595" width="8.85546875" style="44" bestFit="1" customWidth="1"/>
    <col min="14596" max="14596" width="9.28515625" style="44" bestFit="1" customWidth="1"/>
    <col min="14597" max="14597" width="11" style="44" bestFit="1" customWidth="1"/>
    <col min="14598" max="14601" width="9.28515625" style="44" bestFit="1" customWidth="1"/>
    <col min="14602" max="14602" width="8.85546875" style="44" bestFit="1" customWidth="1"/>
    <col min="14603" max="14608" width="9.28515625" style="44" bestFit="1" customWidth="1"/>
    <col min="14609" max="14609" width="11.140625" style="44" bestFit="1" customWidth="1"/>
    <col min="14610" max="14848" width="8.85546875" style="44"/>
    <col min="14849" max="14849" width="18.42578125" style="44" bestFit="1" customWidth="1"/>
    <col min="14850" max="14851" width="8.85546875" style="44" bestFit="1" customWidth="1"/>
    <col min="14852" max="14852" width="9.28515625" style="44" bestFit="1" customWidth="1"/>
    <col min="14853" max="14853" width="11" style="44" bestFit="1" customWidth="1"/>
    <col min="14854" max="14857" width="9.28515625" style="44" bestFit="1" customWidth="1"/>
    <col min="14858" max="14858" width="8.85546875" style="44" bestFit="1" customWidth="1"/>
    <col min="14859" max="14864" width="9.28515625" style="44" bestFit="1" customWidth="1"/>
    <col min="14865" max="14865" width="11.140625" style="44" bestFit="1" customWidth="1"/>
    <col min="14866" max="15104" width="8.85546875" style="44"/>
    <col min="15105" max="15105" width="18.42578125" style="44" bestFit="1" customWidth="1"/>
    <col min="15106" max="15107" width="8.85546875" style="44" bestFit="1" customWidth="1"/>
    <col min="15108" max="15108" width="9.28515625" style="44" bestFit="1" customWidth="1"/>
    <col min="15109" max="15109" width="11" style="44" bestFit="1" customWidth="1"/>
    <col min="15110" max="15113" width="9.28515625" style="44" bestFit="1" customWidth="1"/>
    <col min="15114" max="15114" width="8.85546875" style="44" bestFit="1" customWidth="1"/>
    <col min="15115" max="15120" width="9.28515625" style="44" bestFit="1" customWidth="1"/>
    <col min="15121" max="15121" width="11.140625" style="44" bestFit="1" customWidth="1"/>
    <col min="15122" max="15360" width="8.85546875" style="44"/>
    <col min="15361" max="15361" width="18.42578125" style="44" bestFit="1" customWidth="1"/>
    <col min="15362" max="15363" width="8.85546875" style="44" bestFit="1" customWidth="1"/>
    <col min="15364" max="15364" width="9.28515625" style="44" bestFit="1" customWidth="1"/>
    <col min="15365" max="15365" width="11" style="44" bestFit="1" customWidth="1"/>
    <col min="15366" max="15369" width="9.28515625" style="44" bestFit="1" customWidth="1"/>
    <col min="15370" max="15370" width="8.85546875" style="44" bestFit="1" customWidth="1"/>
    <col min="15371" max="15376" width="9.28515625" style="44" bestFit="1" customWidth="1"/>
    <col min="15377" max="15377" width="11.140625" style="44" bestFit="1" customWidth="1"/>
    <col min="15378" max="15616" width="8.85546875" style="44"/>
    <col min="15617" max="15617" width="18.42578125" style="44" bestFit="1" customWidth="1"/>
    <col min="15618" max="15619" width="8.85546875" style="44" bestFit="1" customWidth="1"/>
    <col min="15620" max="15620" width="9.28515625" style="44" bestFit="1" customWidth="1"/>
    <col min="15621" max="15621" width="11" style="44" bestFit="1" customWidth="1"/>
    <col min="15622" max="15625" width="9.28515625" style="44" bestFit="1" customWidth="1"/>
    <col min="15626" max="15626" width="8.85546875" style="44" bestFit="1" customWidth="1"/>
    <col min="15627" max="15632" width="9.28515625" style="44" bestFit="1" customWidth="1"/>
    <col min="15633" max="15633" width="11.140625" style="44" bestFit="1" customWidth="1"/>
    <col min="15634" max="15872" width="8.85546875" style="44"/>
    <col min="15873" max="15873" width="18.42578125" style="44" bestFit="1" customWidth="1"/>
    <col min="15874" max="15875" width="8.85546875" style="44" bestFit="1" customWidth="1"/>
    <col min="15876" max="15876" width="9.28515625" style="44" bestFit="1" customWidth="1"/>
    <col min="15877" max="15877" width="11" style="44" bestFit="1" customWidth="1"/>
    <col min="15878" max="15881" width="9.28515625" style="44" bestFit="1" customWidth="1"/>
    <col min="15882" max="15882" width="8.85546875" style="44" bestFit="1" customWidth="1"/>
    <col min="15883" max="15888" width="9.28515625" style="44" bestFit="1" customWidth="1"/>
    <col min="15889" max="15889" width="11.140625" style="44" bestFit="1" customWidth="1"/>
    <col min="15890" max="16128" width="8.85546875" style="44"/>
    <col min="16129" max="16129" width="18.42578125" style="44" bestFit="1" customWidth="1"/>
    <col min="16130" max="16131" width="8.85546875" style="44" bestFit="1" customWidth="1"/>
    <col min="16132" max="16132" width="9.28515625" style="44" bestFit="1" customWidth="1"/>
    <col min="16133" max="16133" width="11" style="44" bestFit="1" customWidth="1"/>
    <col min="16134" max="16137" width="9.28515625" style="44" bestFit="1" customWidth="1"/>
    <col min="16138" max="16138" width="8.85546875" style="44" bestFit="1" customWidth="1"/>
    <col min="16139" max="16144" width="9.28515625" style="44" bestFit="1" customWidth="1"/>
    <col min="16145" max="16145" width="11.140625" style="44" bestFit="1" customWidth="1"/>
    <col min="16146"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442</v>
      </c>
      <c r="C4" s="61">
        <v>548</v>
      </c>
      <c r="D4" s="60">
        <v>443</v>
      </c>
      <c r="E4" s="62">
        <v>0.80839416058394165</v>
      </c>
      <c r="F4" s="60">
        <v>48</v>
      </c>
      <c r="G4" s="63">
        <v>8.7591240875912413E-2</v>
      </c>
      <c r="H4" s="60">
        <v>57</v>
      </c>
      <c r="I4" s="63">
        <v>0.10401459854014598</v>
      </c>
      <c r="J4" s="61">
        <v>7</v>
      </c>
      <c r="K4" s="60">
        <v>6</v>
      </c>
      <c r="L4" s="62">
        <v>0.8571428571428571</v>
      </c>
      <c r="M4" s="60">
        <v>0</v>
      </c>
      <c r="N4" s="62">
        <v>0</v>
      </c>
      <c r="O4" s="60">
        <v>1</v>
      </c>
      <c r="P4" s="62">
        <v>0.14285714285714285</v>
      </c>
      <c r="Q4" s="63">
        <v>1.2773722627737226E-2</v>
      </c>
    </row>
    <row r="5" spans="1:17" ht="15" x14ac:dyDescent="0.2">
      <c r="A5" s="59" t="s">
        <v>45</v>
      </c>
      <c r="B5" s="60">
        <v>476</v>
      </c>
      <c r="C5" s="61">
        <v>556</v>
      </c>
      <c r="D5" s="60">
        <v>468</v>
      </c>
      <c r="E5" s="62">
        <v>0.84172661870503596</v>
      </c>
      <c r="F5" s="60">
        <v>54</v>
      </c>
      <c r="G5" s="63">
        <v>9.7122302158273388E-2</v>
      </c>
      <c r="H5" s="60">
        <v>34</v>
      </c>
      <c r="I5" s="63">
        <v>6.1151079136690649E-2</v>
      </c>
      <c r="J5" s="61">
        <v>18</v>
      </c>
      <c r="K5" s="60">
        <v>14</v>
      </c>
      <c r="L5" s="62">
        <v>0.77777777777777779</v>
      </c>
      <c r="M5" s="60">
        <v>4</v>
      </c>
      <c r="N5" s="62">
        <v>0.22222222222222221</v>
      </c>
      <c r="O5" s="60">
        <v>0</v>
      </c>
      <c r="P5" s="62">
        <v>0</v>
      </c>
      <c r="Q5" s="63">
        <v>3.237410071942446E-2</v>
      </c>
    </row>
    <row r="6" spans="1:17" ht="15.75" x14ac:dyDescent="0.25">
      <c r="A6" s="64" t="s">
        <v>56</v>
      </c>
      <c r="B6" s="65">
        <v>918</v>
      </c>
      <c r="C6" s="65">
        <v>1104</v>
      </c>
      <c r="D6" s="65">
        <v>911</v>
      </c>
      <c r="E6" s="62">
        <v>0.8251811594202898</v>
      </c>
      <c r="F6" s="65">
        <v>102</v>
      </c>
      <c r="G6" s="63">
        <v>9.2391304347826081E-2</v>
      </c>
      <c r="H6" s="65">
        <v>91</v>
      </c>
      <c r="I6" s="63">
        <v>8.2427536231884063E-2</v>
      </c>
      <c r="J6" s="65">
        <v>25</v>
      </c>
      <c r="K6" s="65">
        <v>20</v>
      </c>
      <c r="L6" s="62">
        <v>0.8</v>
      </c>
      <c r="M6" s="65">
        <v>4</v>
      </c>
      <c r="N6" s="62">
        <v>0.16</v>
      </c>
      <c r="O6" s="65">
        <v>1</v>
      </c>
      <c r="P6" s="62">
        <v>0.04</v>
      </c>
      <c r="Q6" s="66">
        <v>2.2644927536231884E-2</v>
      </c>
    </row>
    <row r="8" spans="1:17" ht="15" x14ac:dyDescent="0.2">
      <c r="A8" s="59" t="s">
        <v>47</v>
      </c>
      <c r="B8" s="60">
        <v>729</v>
      </c>
      <c r="C8" s="61">
        <v>912</v>
      </c>
      <c r="D8" s="60">
        <v>784</v>
      </c>
      <c r="E8" s="62">
        <v>0.85964912280701755</v>
      </c>
      <c r="F8" s="60">
        <v>87</v>
      </c>
      <c r="G8" s="63">
        <v>9.5394736842105268E-2</v>
      </c>
      <c r="H8" s="60">
        <v>41</v>
      </c>
      <c r="I8" s="63">
        <v>4.4956140350877194E-2</v>
      </c>
      <c r="J8" s="61">
        <v>28</v>
      </c>
      <c r="K8" s="60">
        <v>23</v>
      </c>
      <c r="L8" s="62">
        <v>0.8214285714285714</v>
      </c>
      <c r="M8" s="60">
        <v>3</v>
      </c>
      <c r="N8" s="62">
        <v>0.10714285714285714</v>
      </c>
      <c r="O8" s="60">
        <v>2</v>
      </c>
      <c r="P8" s="62">
        <v>7.1428571428571425E-2</v>
      </c>
      <c r="Q8" s="63">
        <v>3.0701754385964911E-2</v>
      </c>
    </row>
    <row r="9" spans="1:17" ht="15" x14ac:dyDescent="0.2">
      <c r="A9" s="59" t="s">
        <v>48</v>
      </c>
      <c r="B9" s="60">
        <v>311</v>
      </c>
      <c r="C9" s="61">
        <v>329</v>
      </c>
      <c r="D9" s="60">
        <v>296</v>
      </c>
      <c r="E9" s="62">
        <v>0.89969604863221886</v>
      </c>
      <c r="F9" s="60">
        <v>22</v>
      </c>
      <c r="G9" s="63">
        <v>6.6869300911854099E-2</v>
      </c>
      <c r="H9" s="60">
        <v>11</v>
      </c>
      <c r="I9" s="63">
        <v>3.3434650455927049E-2</v>
      </c>
      <c r="J9" s="61">
        <v>30</v>
      </c>
      <c r="K9" s="60">
        <v>26</v>
      </c>
      <c r="L9" s="62">
        <v>0.8666666666666667</v>
      </c>
      <c r="M9" s="60">
        <v>1</v>
      </c>
      <c r="N9" s="62">
        <v>3.3333333333333333E-2</v>
      </c>
      <c r="O9" s="60">
        <v>3</v>
      </c>
      <c r="P9" s="62">
        <v>0.1</v>
      </c>
      <c r="Q9" s="63">
        <v>9.1185410334346503E-2</v>
      </c>
    </row>
    <row r="10" spans="1:17" ht="15.75" x14ac:dyDescent="0.25">
      <c r="A10" s="64" t="s">
        <v>57</v>
      </c>
      <c r="B10" s="65">
        <v>1040</v>
      </c>
      <c r="C10" s="65">
        <v>1241</v>
      </c>
      <c r="D10" s="65">
        <v>1080</v>
      </c>
      <c r="E10" s="62">
        <v>0.87026591458501212</v>
      </c>
      <c r="F10" s="65">
        <v>109</v>
      </c>
      <c r="G10" s="63">
        <v>8.7832393231265113E-2</v>
      </c>
      <c r="H10" s="65">
        <v>52</v>
      </c>
      <c r="I10" s="63">
        <v>4.1901692183722805E-2</v>
      </c>
      <c r="J10" s="65">
        <v>58</v>
      </c>
      <c r="K10" s="65">
        <v>49</v>
      </c>
      <c r="L10" s="62">
        <v>0.84482758620689657</v>
      </c>
      <c r="M10" s="65">
        <v>4</v>
      </c>
      <c r="N10" s="62">
        <v>6.8965517241379309E-2</v>
      </c>
      <c r="O10" s="65">
        <v>5</v>
      </c>
      <c r="P10" s="62">
        <v>8.6206896551724144E-2</v>
      </c>
      <c r="Q10" s="66">
        <v>4.6736502820306204E-2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532</v>
      </c>
      <c r="C12" s="61">
        <v>623</v>
      </c>
      <c r="D12" s="60">
        <v>508</v>
      </c>
      <c r="E12" s="62">
        <v>0.8154093097913323</v>
      </c>
      <c r="F12" s="60">
        <v>68</v>
      </c>
      <c r="G12" s="63">
        <v>0.10914927768860354</v>
      </c>
      <c r="H12" s="60">
        <v>47</v>
      </c>
      <c r="I12" s="63">
        <v>7.5441412520064199E-2</v>
      </c>
      <c r="J12" s="61">
        <v>14</v>
      </c>
      <c r="K12" s="60">
        <v>13</v>
      </c>
      <c r="L12" s="62">
        <v>0.9285714285714286</v>
      </c>
      <c r="M12" s="60">
        <v>1</v>
      </c>
      <c r="N12" s="62">
        <v>7.1428571428571425E-2</v>
      </c>
      <c r="O12" s="60">
        <v>0</v>
      </c>
      <c r="P12" s="62">
        <v>0</v>
      </c>
      <c r="Q12" s="63">
        <v>2.247191011235955E-2</v>
      </c>
    </row>
    <row r="13" spans="1:17" ht="15" x14ac:dyDescent="0.2">
      <c r="A13" s="59" t="s">
        <v>49</v>
      </c>
      <c r="B13" s="60">
        <v>204</v>
      </c>
      <c r="C13" s="61">
        <v>238</v>
      </c>
      <c r="D13" s="60">
        <v>194</v>
      </c>
      <c r="E13" s="62">
        <v>0.81512605042016806</v>
      </c>
      <c r="F13" s="60">
        <v>27</v>
      </c>
      <c r="G13" s="63">
        <v>0.1134453781512605</v>
      </c>
      <c r="H13" s="60">
        <v>17</v>
      </c>
      <c r="I13" s="63">
        <v>7.1428571428571425E-2</v>
      </c>
      <c r="J13" s="61">
        <v>2</v>
      </c>
      <c r="K13" s="60">
        <v>2</v>
      </c>
      <c r="L13" s="62">
        <v>1</v>
      </c>
      <c r="M13" s="60">
        <v>0</v>
      </c>
      <c r="N13" s="62">
        <v>0</v>
      </c>
      <c r="O13" s="60">
        <v>0</v>
      </c>
      <c r="P13" s="62">
        <v>0</v>
      </c>
      <c r="Q13" s="63">
        <v>8.4033613445378148E-3</v>
      </c>
    </row>
    <row r="14" spans="1:17" ht="15" x14ac:dyDescent="0.2">
      <c r="A14" s="59" t="s">
        <v>58</v>
      </c>
      <c r="B14" s="60">
        <v>504</v>
      </c>
      <c r="C14" s="61">
        <v>564</v>
      </c>
      <c r="D14" s="60">
        <v>485</v>
      </c>
      <c r="E14" s="62">
        <v>0.85992907801418439</v>
      </c>
      <c r="F14" s="60">
        <v>48</v>
      </c>
      <c r="G14" s="63">
        <v>8.5106382978723402E-2</v>
      </c>
      <c r="H14" s="60">
        <v>31</v>
      </c>
      <c r="I14" s="63">
        <v>5.4964539007092202E-2</v>
      </c>
      <c r="J14" s="61">
        <v>3</v>
      </c>
      <c r="K14" s="60">
        <v>3</v>
      </c>
      <c r="L14" s="62">
        <v>1</v>
      </c>
      <c r="M14" s="60">
        <v>0</v>
      </c>
      <c r="N14" s="62">
        <v>0</v>
      </c>
      <c r="O14" s="60">
        <v>0</v>
      </c>
      <c r="P14" s="62">
        <v>0</v>
      </c>
      <c r="Q14" s="63">
        <v>5.3191489361702126E-3</v>
      </c>
    </row>
    <row r="15" spans="1:17" ht="15.75" x14ac:dyDescent="0.25">
      <c r="A15" s="64" t="s">
        <v>59</v>
      </c>
      <c r="B15" s="65">
        <v>1240</v>
      </c>
      <c r="C15" s="65">
        <v>1425</v>
      </c>
      <c r="D15" s="65">
        <v>1187</v>
      </c>
      <c r="E15" s="62">
        <v>0.83298245614035082</v>
      </c>
      <c r="F15" s="65">
        <v>143</v>
      </c>
      <c r="G15" s="63">
        <v>0.10035087719298245</v>
      </c>
      <c r="H15" s="65">
        <v>95</v>
      </c>
      <c r="I15" s="63">
        <v>6.6666666666666666E-2</v>
      </c>
      <c r="J15" s="65">
        <v>19</v>
      </c>
      <c r="K15" s="65">
        <v>18</v>
      </c>
      <c r="L15" s="62">
        <v>0.94736842105263153</v>
      </c>
      <c r="M15" s="65">
        <v>1</v>
      </c>
      <c r="N15" s="62">
        <v>5.2631578947368418E-2</v>
      </c>
      <c r="O15" s="65">
        <v>0</v>
      </c>
      <c r="P15" s="62">
        <v>0</v>
      </c>
      <c r="Q15" s="66">
        <v>1.3333333333333334E-2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951</v>
      </c>
      <c r="C17" s="61">
        <v>1102</v>
      </c>
      <c r="D17" s="60">
        <v>936</v>
      </c>
      <c r="E17" s="62">
        <v>0.84936479128856623</v>
      </c>
      <c r="F17" s="60">
        <v>90</v>
      </c>
      <c r="G17" s="63">
        <v>8.1669691470054442E-2</v>
      </c>
      <c r="H17" s="60">
        <v>76</v>
      </c>
      <c r="I17" s="63">
        <v>6.8965517241379309E-2</v>
      </c>
      <c r="J17" s="61">
        <v>17</v>
      </c>
      <c r="K17" s="60">
        <v>17</v>
      </c>
      <c r="L17" s="62">
        <v>1</v>
      </c>
      <c r="M17" s="60">
        <v>0</v>
      </c>
      <c r="N17" s="62">
        <v>0</v>
      </c>
      <c r="O17" s="60">
        <v>0</v>
      </c>
      <c r="P17" s="62">
        <v>0</v>
      </c>
      <c r="Q17" s="63">
        <v>1.5426497277676952E-2</v>
      </c>
    </row>
    <row r="18" spans="1:17" ht="15.75" x14ac:dyDescent="0.25">
      <c r="A18" s="64" t="s">
        <v>60</v>
      </c>
      <c r="B18" s="65">
        <v>951</v>
      </c>
      <c r="C18" s="65">
        <v>1102</v>
      </c>
      <c r="D18" s="65">
        <v>936</v>
      </c>
      <c r="E18" s="62">
        <v>0.84936479128856623</v>
      </c>
      <c r="F18" s="65">
        <v>90</v>
      </c>
      <c r="G18" s="63">
        <v>8.1669691470054442E-2</v>
      </c>
      <c r="H18" s="65">
        <v>76</v>
      </c>
      <c r="I18" s="63">
        <v>6.8965517241379309E-2</v>
      </c>
      <c r="J18" s="65">
        <v>17</v>
      </c>
      <c r="K18" s="65">
        <v>17</v>
      </c>
      <c r="L18" s="62">
        <v>1</v>
      </c>
      <c r="M18" s="65">
        <v>0</v>
      </c>
      <c r="N18" s="62">
        <v>0</v>
      </c>
      <c r="O18" s="65">
        <v>0</v>
      </c>
      <c r="P18" s="62">
        <v>0</v>
      </c>
      <c r="Q18" s="66">
        <v>1.5426497277676952E-2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4149</v>
      </c>
      <c r="C20" s="65">
        <v>4872</v>
      </c>
      <c r="D20" s="65">
        <v>4114</v>
      </c>
      <c r="E20" s="62">
        <v>0.84441707717569792</v>
      </c>
      <c r="F20" s="65">
        <v>444</v>
      </c>
      <c r="G20" s="63">
        <v>9.1133004926108374E-2</v>
      </c>
      <c r="H20" s="65">
        <v>314</v>
      </c>
      <c r="I20" s="63">
        <v>6.4449917898193765E-2</v>
      </c>
      <c r="J20" s="65">
        <v>119</v>
      </c>
      <c r="K20" s="65">
        <v>104</v>
      </c>
      <c r="L20" s="62">
        <v>0.87394957983193278</v>
      </c>
      <c r="M20" s="65">
        <v>9</v>
      </c>
      <c r="N20" s="62">
        <v>7.5630252100840331E-2</v>
      </c>
      <c r="O20" s="65">
        <v>6</v>
      </c>
      <c r="P20" s="62">
        <v>5.0420168067226892E-2</v>
      </c>
      <c r="Q20" s="66">
        <v>2.442528735632184E-2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421</v>
      </c>
      <c r="C22" s="61">
        <v>443</v>
      </c>
      <c r="D22" s="60">
        <v>426</v>
      </c>
      <c r="E22" s="62">
        <v>0.96162528216704291</v>
      </c>
      <c r="F22" s="60">
        <v>13</v>
      </c>
      <c r="G22" s="63">
        <v>2.9345372460496615E-2</v>
      </c>
      <c r="H22" s="60">
        <v>4</v>
      </c>
      <c r="I22" s="63">
        <v>9.0293453724604959E-3</v>
      </c>
      <c r="J22" s="61">
        <v>25</v>
      </c>
      <c r="K22" s="60">
        <v>25</v>
      </c>
      <c r="L22" s="62">
        <v>1</v>
      </c>
      <c r="M22" s="60">
        <v>0</v>
      </c>
      <c r="N22" s="62">
        <v>0</v>
      </c>
      <c r="O22" s="60">
        <v>0</v>
      </c>
      <c r="P22" s="62">
        <v>0</v>
      </c>
      <c r="Q22" s="63">
        <v>5.6433408577878104E-2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421</v>
      </c>
      <c r="C24" s="65">
        <v>443</v>
      </c>
      <c r="D24" s="65">
        <v>426</v>
      </c>
      <c r="E24" s="62">
        <v>0.96162528216704291</v>
      </c>
      <c r="F24" s="65">
        <v>13</v>
      </c>
      <c r="G24" s="63">
        <v>2.9345372460496615E-2</v>
      </c>
      <c r="H24" s="65">
        <v>4</v>
      </c>
      <c r="I24" s="63">
        <v>9.0293453724604959E-3</v>
      </c>
      <c r="J24" s="65">
        <v>25</v>
      </c>
      <c r="K24" s="65">
        <v>25</v>
      </c>
      <c r="L24" s="62">
        <v>1</v>
      </c>
      <c r="M24" s="65">
        <v>0</v>
      </c>
      <c r="N24" s="62">
        <v>0</v>
      </c>
      <c r="O24" s="65">
        <v>0</v>
      </c>
      <c r="P24" s="62">
        <v>0</v>
      </c>
      <c r="Q24" s="66">
        <v>5.6433408577878104E-2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492</v>
      </c>
      <c r="C26" s="61">
        <v>532</v>
      </c>
      <c r="D26" s="60">
        <v>482</v>
      </c>
      <c r="E26" s="62">
        <v>0.90601503759398494</v>
      </c>
      <c r="F26" s="60">
        <v>28</v>
      </c>
      <c r="G26" s="63">
        <v>5.2631578947368418E-2</v>
      </c>
      <c r="H26" s="60">
        <v>22</v>
      </c>
      <c r="I26" s="63">
        <v>4.1353383458646614E-2</v>
      </c>
      <c r="J26" s="61">
        <v>10</v>
      </c>
      <c r="K26" s="60">
        <v>10</v>
      </c>
      <c r="L26" s="62">
        <v>1</v>
      </c>
      <c r="M26" s="60">
        <v>0</v>
      </c>
      <c r="N26" s="62">
        <v>0</v>
      </c>
      <c r="O26" s="60">
        <v>0</v>
      </c>
      <c r="P26" s="62">
        <v>0</v>
      </c>
      <c r="Q26" s="63">
        <v>1.8796992481203006E-2</v>
      </c>
    </row>
    <row r="27" spans="1:17" ht="15" x14ac:dyDescent="0.2">
      <c r="A27" s="59" t="s">
        <v>52</v>
      </c>
      <c r="B27" s="60">
        <v>490</v>
      </c>
      <c r="C27" s="61">
        <v>553</v>
      </c>
      <c r="D27" s="60">
        <v>519</v>
      </c>
      <c r="E27" s="62">
        <v>0.93851717902350817</v>
      </c>
      <c r="F27" s="60">
        <v>21</v>
      </c>
      <c r="G27" s="63">
        <v>3.7974683544303799E-2</v>
      </c>
      <c r="H27" s="60">
        <v>13</v>
      </c>
      <c r="I27" s="63">
        <v>2.3508137432188065E-2</v>
      </c>
      <c r="J27" s="61">
        <v>14</v>
      </c>
      <c r="K27" s="60">
        <v>12</v>
      </c>
      <c r="L27" s="62">
        <v>0.8571428571428571</v>
      </c>
      <c r="M27" s="60">
        <v>2</v>
      </c>
      <c r="N27" s="62">
        <v>0.14285714285714285</v>
      </c>
      <c r="O27" s="60">
        <v>0</v>
      </c>
      <c r="P27" s="62">
        <v>0</v>
      </c>
      <c r="Q27" s="63">
        <v>2.5316455696202531E-2</v>
      </c>
    </row>
    <row r="28" spans="1:17" ht="15.75" x14ac:dyDescent="0.25">
      <c r="A28" s="64" t="s">
        <v>17</v>
      </c>
      <c r="B28" s="65">
        <v>982</v>
      </c>
      <c r="C28" s="65">
        <v>1085</v>
      </c>
      <c r="D28" s="65">
        <v>1001</v>
      </c>
      <c r="E28" s="62">
        <v>0.92258064516129035</v>
      </c>
      <c r="F28" s="65">
        <v>49</v>
      </c>
      <c r="G28" s="63">
        <v>4.5161290322580643E-2</v>
      </c>
      <c r="H28" s="65">
        <v>35</v>
      </c>
      <c r="I28" s="63">
        <v>3.2258064516129031E-2</v>
      </c>
      <c r="J28" s="65">
        <v>24</v>
      </c>
      <c r="K28" s="65">
        <v>22</v>
      </c>
      <c r="L28" s="62">
        <v>0.91666666666666663</v>
      </c>
      <c r="M28" s="65">
        <v>2</v>
      </c>
      <c r="N28" s="62">
        <v>8.3333333333333329E-2</v>
      </c>
      <c r="O28" s="65">
        <v>0</v>
      </c>
      <c r="P28" s="62">
        <v>0</v>
      </c>
      <c r="Q28" s="66">
        <v>2.2119815668202765E-2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103</v>
      </c>
      <c r="C30" s="61">
        <v>132</v>
      </c>
      <c r="D30" s="60">
        <v>115</v>
      </c>
      <c r="E30" s="62">
        <v>0.87121212121212122</v>
      </c>
      <c r="F30" s="60">
        <v>5</v>
      </c>
      <c r="G30" s="63">
        <v>3.787878787878788E-2</v>
      </c>
      <c r="H30" s="60">
        <v>12</v>
      </c>
      <c r="I30" s="63">
        <v>9.0909090909090912E-2</v>
      </c>
      <c r="J30" s="61">
        <v>6</v>
      </c>
      <c r="K30" s="60">
        <v>2</v>
      </c>
      <c r="L30" s="62">
        <v>0.33333333333333331</v>
      </c>
      <c r="M30" s="60">
        <v>2</v>
      </c>
      <c r="N30" s="62">
        <v>0.33333333333333331</v>
      </c>
      <c r="O30" s="60">
        <v>2</v>
      </c>
      <c r="P30" s="62">
        <v>0.33333333333333331</v>
      </c>
      <c r="Q30" s="63">
        <v>4.5454545454545456E-2</v>
      </c>
    </row>
    <row r="31" spans="1:17" ht="15" x14ac:dyDescent="0.2">
      <c r="A31" s="59" t="s">
        <v>19</v>
      </c>
      <c r="B31" s="60">
        <v>124</v>
      </c>
      <c r="C31" s="61">
        <v>115</v>
      </c>
      <c r="D31" s="60">
        <v>99</v>
      </c>
      <c r="E31" s="62">
        <v>0.86086956521739133</v>
      </c>
      <c r="F31" s="60">
        <v>9</v>
      </c>
      <c r="G31" s="63">
        <v>7.8260869565217397E-2</v>
      </c>
      <c r="H31" s="60">
        <v>7</v>
      </c>
      <c r="I31" s="63">
        <v>6.0869565217391307E-2</v>
      </c>
      <c r="J31" s="61">
        <v>2</v>
      </c>
      <c r="K31" s="60">
        <v>2</v>
      </c>
      <c r="L31" s="62">
        <v>1</v>
      </c>
      <c r="M31" s="60">
        <v>0</v>
      </c>
      <c r="N31" s="62">
        <v>0</v>
      </c>
      <c r="O31" s="60">
        <v>0</v>
      </c>
      <c r="P31" s="62">
        <v>0</v>
      </c>
      <c r="Q31" s="63">
        <v>1.7391304347826087E-2</v>
      </c>
    </row>
    <row r="32" spans="1:17" ht="15" x14ac:dyDescent="0.2">
      <c r="A32" s="59" t="s">
        <v>62</v>
      </c>
      <c r="B32" s="60">
        <v>31</v>
      </c>
      <c r="C32" s="61">
        <v>47</v>
      </c>
      <c r="D32" s="60">
        <v>41</v>
      </c>
      <c r="E32" s="62">
        <v>0.87234042553191493</v>
      </c>
      <c r="F32" s="60">
        <v>3</v>
      </c>
      <c r="G32" s="63">
        <v>6.3829787234042548E-2</v>
      </c>
      <c r="H32" s="60">
        <v>3</v>
      </c>
      <c r="I32" s="63">
        <v>6.3829787234042548E-2</v>
      </c>
      <c r="J32" s="61">
        <v>0</v>
      </c>
      <c r="K32" s="60">
        <v>0</v>
      </c>
      <c r="L32" s="62" t="e">
        <v>#DIV/0!</v>
      </c>
      <c r="M32" s="60">
        <v>0</v>
      </c>
      <c r="N32" s="62" t="e">
        <v>#DIV/0!</v>
      </c>
      <c r="O32" s="60">
        <v>0</v>
      </c>
      <c r="P32" s="62" t="e">
        <v>#DIV/0!</v>
      </c>
      <c r="Q32" s="63">
        <v>0</v>
      </c>
    </row>
    <row r="33" spans="1:17" ht="15" x14ac:dyDescent="0.2">
      <c r="A33" s="59" t="s">
        <v>20</v>
      </c>
      <c r="B33" s="60">
        <v>81</v>
      </c>
      <c r="C33" s="61">
        <v>94</v>
      </c>
      <c r="D33" s="60">
        <v>82</v>
      </c>
      <c r="E33" s="62">
        <v>0.87234042553191493</v>
      </c>
      <c r="F33" s="60">
        <v>4</v>
      </c>
      <c r="G33" s="63">
        <v>4.2553191489361701E-2</v>
      </c>
      <c r="H33" s="60">
        <v>8</v>
      </c>
      <c r="I33" s="63">
        <v>8.5106382978723402E-2</v>
      </c>
      <c r="J33" s="61">
        <v>2</v>
      </c>
      <c r="K33" s="60">
        <v>2</v>
      </c>
      <c r="L33" s="62">
        <v>1</v>
      </c>
      <c r="M33" s="60">
        <v>0</v>
      </c>
      <c r="N33" s="62">
        <v>0</v>
      </c>
      <c r="O33" s="60">
        <v>0</v>
      </c>
      <c r="P33" s="62">
        <v>0</v>
      </c>
      <c r="Q33" s="63">
        <v>2.1276595744680851E-2</v>
      </c>
    </row>
    <row r="34" spans="1:17" ht="15" x14ac:dyDescent="0.2">
      <c r="A34" s="59" t="s">
        <v>21</v>
      </c>
      <c r="B34" s="60">
        <v>253</v>
      </c>
      <c r="C34" s="61">
        <v>262</v>
      </c>
      <c r="D34" s="60">
        <v>215</v>
      </c>
      <c r="E34" s="62">
        <v>0.82061068702290074</v>
      </c>
      <c r="F34" s="60">
        <v>12</v>
      </c>
      <c r="G34" s="63">
        <v>4.5801526717557252E-2</v>
      </c>
      <c r="H34" s="60">
        <v>35</v>
      </c>
      <c r="I34" s="63">
        <v>0.13358778625954199</v>
      </c>
      <c r="J34" s="61">
        <v>3</v>
      </c>
      <c r="K34" s="60">
        <v>2</v>
      </c>
      <c r="L34" s="62">
        <v>0.66666666666666663</v>
      </c>
      <c r="M34" s="60">
        <v>0</v>
      </c>
      <c r="N34" s="62">
        <v>0</v>
      </c>
      <c r="O34" s="60">
        <v>1</v>
      </c>
      <c r="P34" s="62">
        <v>0.33333333333333331</v>
      </c>
      <c r="Q34" s="63">
        <v>1.1450381679389313E-2</v>
      </c>
    </row>
    <row r="35" spans="1:17" ht="15.75" x14ac:dyDescent="0.25">
      <c r="A35" s="64" t="s">
        <v>22</v>
      </c>
      <c r="B35" s="65">
        <v>592</v>
      </c>
      <c r="C35" s="65">
        <v>650</v>
      </c>
      <c r="D35" s="65">
        <v>552</v>
      </c>
      <c r="E35" s="62">
        <v>0.84923076923076923</v>
      </c>
      <c r="F35" s="65">
        <v>33</v>
      </c>
      <c r="G35" s="63">
        <v>5.0769230769230768E-2</v>
      </c>
      <c r="H35" s="65">
        <v>65</v>
      </c>
      <c r="I35" s="63">
        <v>0.1</v>
      </c>
      <c r="J35" s="65">
        <v>13</v>
      </c>
      <c r="K35" s="65">
        <v>8</v>
      </c>
      <c r="L35" s="62">
        <v>0.61538461538461542</v>
      </c>
      <c r="M35" s="65">
        <v>2</v>
      </c>
      <c r="N35" s="62">
        <v>0.15384615384615385</v>
      </c>
      <c r="O35" s="65">
        <v>3</v>
      </c>
      <c r="P35" s="62">
        <v>0.23076923076923078</v>
      </c>
      <c r="Q35" s="66">
        <v>0.02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816</v>
      </c>
      <c r="C37" s="61">
        <v>919</v>
      </c>
      <c r="D37" s="60">
        <v>797</v>
      </c>
      <c r="E37" s="62">
        <v>0.86724700761697493</v>
      </c>
      <c r="F37" s="60">
        <v>72</v>
      </c>
      <c r="G37" s="63">
        <v>7.8346028291621322E-2</v>
      </c>
      <c r="H37" s="60">
        <v>50</v>
      </c>
      <c r="I37" s="63">
        <v>5.4406964091403699E-2</v>
      </c>
      <c r="J37" s="61">
        <v>42</v>
      </c>
      <c r="K37" s="60">
        <v>39</v>
      </c>
      <c r="L37" s="62">
        <v>0.9285714285714286</v>
      </c>
      <c r="M37" s="60">
        <v>3</v>
      </c>
      <c r="N37" s="62">
        <v>7.1428571428571425E-2</v>
      </c>
      <c r="O37" s="60">
        <v>0</v>
      </c>
      <c r="P37" s="62">
        <v>0</v>
      </c>
      <c r="Q37" s="63">
        <v>4.5701849836779107E-2</v>
      </c>
    </row>
    <row r="38" spans="1:17" ht="15" x14ac:dyDescent="0.2">
      <c r="A38" s="59" t="s">
        <v>54</v>
      </c>
      <c r="B38" s="60">
        <v>100</v>
      </c>
      <c r="C38" s="61">
        <v>147</v>
      </c>
      <c r="D38" s="60">
        <v>128</v>
      </c>
      <c r="E38" s="62">
        <v>0.87074829931972786</v>
      </c>
      <c r="F38" s="60">
        <v>8</v>
      </c>
      <c r="G38" s="63">
        <v>5.4421768707482991E-2</v>
      </c>
      <c r="H38" s="60">
        <v>11</v>
      </c>
      <c r="I38" s="63">
        <v>7.4829931972789115E-2</v>
      </c>
      <c r="J38" s="61">
        <v>8</v>
      </c>
      <c r="K38" s="60">
        <v>8</v>
      </c>
      <c r="L38" s="62">
        <v>1</v>
      </c>
      <c r="M38" s="60">
        <v>0</v>
      </c>
      <c r="N38" s="62">
        <v>0</v>
      </c>
      <c r="O38" s="60">
        <v>0</v>
      </c>
      <c r="P38" s="62">
        <v>0</v>
      </c>
      <c r="Q38" s="63">
        <v>5.4421768707482991E-2</v>
      </c>
    </row>
    <row r="39" spans="1:17" ht="15.75" x14ac:dyDescent="0.25">
      <c r="A39" s="64" t="s">
        <v>23</v>
      </c>
      <c r="B39" s="65">
        <v>916</v>
      </c>
      <c r="C39" s="65">
        <v>1066</v>
      </c>
      <c r="D39" s="65">
        <v>925</v>
      </c>
      <c r="E39" s="62">
        <v>0.86772983114446534</v>
      </c>
      <c r="F39" s="65">
        <v>80</v>
      </c>
      <c r="G39" s="63">
        <v>7.5046904315197005E-2</v>
      </c>
      <c r="H39" s="65">
        <v>61</v>
      </c>
      <c r="I39" s="63">
        <v>5.7223264540337708E-2</v>
      </c>
      <c r="J39" s="65">
        <v>50</v>
      </c>
      <c r="K39" s="65">
        <v>47</v>
      </c>
      <c r="L39" s="62">
        <v>0.94</v>
      </c>
      <c r="M39" s="65">
        <v>3</v>
      </c>
      <c r="N39" s="62">
        <v>0.06</v>
      </c>
      <c r="O39" s="65">
        <v>0</v>
      </c>
      <c r="P39" s="62">
        <v>0</v>
      </c>
      <c r="Q39" s="66">
        <v>4.6904315196998121E-2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61</v>
      </c>
      <c r="C41" s="61">
        <v>61</v>
      </c>
      <c r="D41" s="60">
        <v>58</v>
      </c>
      <c r="E41" s="62">
        <v>0.95081967213114749</v>
      </c>
      <c r="F41" s="60">
        <v>3</v>
      </c>
      <c r="G41" s="63">
        <v>4.9180327868852458E-2</v>
      </c>
      <c r="H41" s="60">
        <v>0</v>
      </c>
      <c r="I41" s="63">
        <v>0</v>
      </c>
      <c r="J41" s="61">
        <v>0</v>
      </c>
      <c r="K41" s="60">
        <v>0</v>
      </c>
      <c r="L41" s="62" t="e">
        <v>#DIV/0!</v>
      </c>
      <c r="M41" s="60">
        <v>0</v>
      </c>
      <c r="N41" s="62" t="e">
        <v>#DIV/0!</v>
      </c>
      <c r="O41" s="60">
        <v>0</v>
      </c>
      <c r="P41" s="62" t="e">
        <v>#DIV/0!</v>
      </c>
      <c r="Q41" s="63">
        <v>0</v>
      </c>
    </row>
    <row r="42" spans="1:17" ht="15" x14ac:dyDescent="0.2">
      <c r="A42" s="59" t="s">
        <v>25</v>
      </c>
      <c r="B42" s="60">
        <v>8</v>
      </c>
      <c r="C42" s="61">
        <v>10</v>
      </c>
      <c r="D42" s="60">
        <v>5</v>
      </c>
      <c r="E42" s="62">
        <v>0.5</v>
      </c>
      <c r="F42" s="60">
        <v>1</v>
      </c>
      <c r="G42" s="63">
        <v>0.1</v>
      </c>
      <c r="H42" s="60">
        <v>4</v>
      </c>
      <c r="I42" s="63">
        <v>0.4</v>
      </c>
      <c r="J42" s="61">
        <v>0</v>
      </c>
      <c r="K42" s="60">
        <v>0</v>
      </c>
      <c r="L42" s="62" t="e">
        <v>#DIV/0!</v>
      </c>
      <c r="M42" s="60">
        <v>0</v>
      </c>
      <c r="N42" s="62" t="e">
        <v>#DIV/0!</v>
      </c>
      <c r="O42" s="60">
        <v>0</v>
      </c>
      <c r="P42" s="62" t="e">
        <v>#DIV/0!</v>
      </c>
      <c r="Q42" s="63">
        <v>0</v>
      </c>
    </row>
    <row r="43" spans="1:17" ht="15.75" x14ac:dyDescent="0.25">
      <c r="A43" s="64" t="s">
        <v>26</v>
      </c>
      <c r="B43" s="65">
        <v>69</v>
      </c>
      <c r="C43" s="65">
        <v>71</v>
      </c>
      <c r="D43" s="65">
        <v>63</v>
      </c>
      <c r="E43" s="62">
        <v>0.88732394366197187</v>
      </c>
      <c r="F43" s="65">
        <v>4</v>
      </c>
      <c r="G43" s="63">
        <v>5.6338028169014086E-2</v>
      </c>
      <c r="H43" s="65">
        <v>4</v>
      </c>
      <c r="I43" s="63">
        <v>5.6338028169014086E-2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2980</v>
      </c>
      <c r="C45" s="65">
        <v>3315</v>
      </c>
      <c r="D45" s="65">
        <v>2967</v>
      </c>
      <c r="E45" s="62">
        <v>0.89502262443438918</v>
      </c>
      <c r="F45" s="65">
        <v>179</v>
      </c>
      <c r="G45" s="63">
        <v>5.3996983408748117E-2</v>
      </c>
      <c r="H45" s="65">
        <v>169</v>
      </c>
      <c r="I45" s="63">
        <v>5.0980392156862744E-2</v>
      </c>
      <c r="J45" s="65">
        <v>112</v>
      </c>
      <c r="K45" s="65">
        <v>102</v>
      </c>
      <c r="L45" s="62">
        <v>0.9107142857142857</v>
      </c>
      <c r="M45" s="65">
        <v>7</v>
      </c>
      <c r="N45" s="62">
        <v>6.25E-2</v>
      </c>
      <c r="O45" s="65">
        <v>3</v>
      </c>
      <c r="P45" s="62">
        <v>2.6785714285714284E-2</v>
      </c>
      <c r="Q45" s="66">
        <v>3.3785822021116137E-2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7129</v>
      </c>
      <c r="C47" s="65">
        <v>8187</v>
      </c>
      <c r="D47" s="65">
        <v>7081</v>
      </c>
      <c r="E47" s="62">
        <v>0.86490778062782459</v>
      </c>
      <c r="F47" s="65">
        <v>623</v>
      </c>
      <c r="G47" s="63">
        <v>7.609625015268108E-2</v>
      </c>
      <c r="H47" s="65">
        <v>483</v>
      </c>
      <c r="I47" s="63">
        <v>5.8995969219494321E-2</v>
      </c>
      <c r="J47" s="65">
        <v>231</v>
      </c>
      <c r="K47" s="65">
        <v>206</v>
      </c>
      <c r="L47" s="62">
        <v>0.89177489177489178</v>
      </c>
      <c r="M47" s="65">
        <v>16</v>
      </c>
      <c r="N47" s="62">
        <v>6.9264069264069264E-2</v>
      </c>
      <c r="O47" s="65">
        <v>9</v>
      </c>
      <c r="P47" s="62">
        <v>3.896103896103896E-2</v>
      </c>
      <c r="Q47" s="66">
        <v>2.8215463539758154E-2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W17" sqref="W17"/>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430</v>
      </c>
      <c r="C4" s="61">
        <v>520</v>
      </c>
      <c r="D4" s="60">
        <v>430</v>
      </c>
      <c r="E4" s="62">
        <v>0.82692307692307687</v>
      </c>
      <c r="F4" s="60">
        <v>52</v>
      </c>
      <c r="G4" s="63">
        <v>0.1</v>
      </c>
      <c r="H4" s="60">
        <v>38</v>
      </c>
      <c r="I4" s="63">
        <v>7.3076923076923081E-2</v>
      </c>
      <c r="J4" s="61">
        <v>10</v>
      </c>
      <c r="K4" s="60">
        <v>7</v>
      </c>
      <c r="L4" s="62">
        <v>0.7</v>
      </c>
      <c r="M4" s="60">
        <v>3</v>
      </c>
      <c r="N4" s="62">
        <v>0.3</v>
      </c>
      <c r="O4" s="60">
        <v>0</v>
      </c>
      <c r="P4" s="62">
        <v>0</v>
      </c>
      <c r="Q4" s="63">
        <v>1.9230769230769232E-2</v>
      </c>
    </row>
    <row r="5" spans="1:17" ht="15" x14ac:dyDescent="0.2">
      <c r="A5" s="59" t="s">
        <v>45</v>
      </c>
      <c r="B5" s="60">
        <v>434</v>
      </c>
      <c r="C5" s="61">
        <v>528</v>
      </c>
      <c r="D5" s="60">
        <v>469</v>
      </c>
      <c r="E5" s="62">
        <v>0.8882575757575758</v>
      </c>
      <c r="F5" s="60">
        <v>35</v>
      </c>
      <c r="G5" s="63">
        <v>6.6287878787878785E-2</v>
      </c>
      <c r="H5" s="60">
        <v>24</v>
      </c>
      <c r="I5" s="63">
        <v>4.5454545454545456E-2</v>
      </c>
      <c r="J5" s="61">
        <v>20</v>
      </c>
      <c r="K5" s="60">
        <v>19</v>
      </c>
      <c r="L5" s="62">
        <v>0.95</v>
      </c>
      <c r="M5" s="60">
        <v>0</v>
      </c>
      <c r="N5" s="62">
        <v>0</v>
      </c>
      <c r="O5" s="60">
        <v>1</v>
      </c>
      <c r="P5" s="62">
        <v>0.05</v>
      </c>
      <c r="Q5" s="63">
        <v>3.787878787878788E-2</v>
      </c>
    </row>
    <row r="6" spans="1:17" ht="15.75" x14ac:dyDescent="0.25">
      <c r="A6" s="64" t="s">
        <v>56</v>
      </c>
      <c r="B6" s="65">
        <v>864</v>
      </c>
      <c r="C6" s="65">
        <v>1048</v>
      </c>
      <c r="D6" s="65">
        <v>899</v>
      </c>
      <c r="E6" s="62">
        <v>0.85782442748091603</v>
      </c>
      <c r="F6" s="65">
        <v>87</v>
      </c>
      <c r="G6" s="63">
        <v>8.3015267175572519E-2</v>
      </c>
      <c r="H6" s="65">
        <v>62</v>
      </c>
      <c r="I6" s="63">
        <v>5.9160305343511452E-2</v>
      </c>
      <c r="J6" s="65">
        <v>30</v>
      </c>
      <c r="K6" s="65">
        <v>26</v>
      </c>
      <c r="L6" s="62">
        <v>0.8666666666666667</v>
      </c>
      <c r="M6" s="65">
        <v>3</v>
      </c>
      <c r="N6" s="62">
        <v>0.1</v>
      </c>
      <c r="O6" s="65">
        <v>1</v>
      </c>
      <c r="P6" s="62">
        <v>3.3333333333333333E-2</v>
      </c>
      <c r="Q6" s="66">
        <v>2.8625954198473282E-2</v>
      </c>
    </row>
    <row r="8" spans="1:17" ht="15" x14ac:dyDescent="0.2">
      <c r="A8" s="59" t="s">
        <v>47</v>
      </c>
      <c r="B8" s="60">
        <v>789</v>
      </c>
      <c r="C8" s="61">
        <v>824</v>
      </c>
      <c r="D8" s="60">
        <v>709</v>
      </c>
      <c r="E8" s="62">
        <v>0.8604368932038835</v>
      </c>
      <c r="F8" s="60">
        <v>77</v>
      </c>
      <c r="G8" s="63">
        <v>9.3446601941747573E-2</v>
      </c>
      <c r="H8" s="60">
        <v>38</v>
      </c>
      <c r="I8" s="63">
        <v>4.6116504854368932E-2</v>
      </c>
      <c r="J8" s="61">
        <v>32</v>
      </c>
      <c r="K8" s="60">
        <v>22</v>
      </c>
      <c r="L8" s="62">
        <v>0.6875</v>
      </c>
      <c r="M8" s="60">
        <v>8</v>
      </c>
      <c r="N8" s="62">
        <v>0.25</v>
      </c>
      <c r="O8" s="60">
        <v>2</v>
      </c>
      <c r="P8" s="62">
        <v>6.25E-2</v>
      </c>
      <c r="Q8" s="63">
        <v>3.8834951456310676E-2</v>
      </c>
    </row>
    <row r="9" spans="1:17" ht="15" x14ac:dyDescent="0.2">
      <c r="A9" s="59" t="s">
        <v>48</v>
      </c>
      <c r="B9" s="60">
        <v>348</v>
      </c>
      <c r="C9" s="61">
        <v>361</v>
      </c>
      <c r="D9" s="60">
        <v>328</v>
      </c>
      <c r="E9" s="62">
        <v>0.90858725761772852</v>
      </c>
      <c r="F9" s="60">
        <v>24</v>
      </c>
      <c r="G9" s="63">
        <v>6.6481994459833799E-2</v>
      </c>
      <c r="H9" s="60">
        <v>9</v>
      </c>
      <c r="I9" s="63">
        <v>2.4930747922437674E-2</v>
      </c>
      <c r="J9" s="61">
        <v>31</v>
      </c>
      <c r="K9" s="60">
        <v>25</v>
      </c>
      <c r="L9" s="62">
        <v>0.80645161290322576</v>
      </c>
      <c r="M9" s="60">
        <v>5</v>
      </c>
      <c r="N9" s="62">
        <v>0.16129032258064516</v>
      </c>
      <c r="O9" s="60">
        <v>1</v>
      </c>
      <c r="P9" s="62">
        <v>3.2258064516129031E-2</v>
      </c>
      <c r="Q9" s="63">
        <v>8.5872576177285317E-2</v>
      </c>
    </row>
    <row r="10" spans="1:17" ht="15.75" x14ac:dyDescent="0.25">
      <c r="A10" s="64" t="s">
        <v>57</v>
      </c>
      <c r="B10" s="65">
        <v>1137</v>
      </c>
      <c r="C10" s="65">
        <v>1185</v>
      </c>
      <c r="D10" s="65">
        <v>1037</v>
      </c>
      <c r="E10" s="62">
        <v>0.87510548523206755</v>
      </c>
      <c r="F10" s="65">
        <v>101</v>
      </c>
      <c r="G10" s="63">
        <v>8.5232067510548529E-2</v>
      </c>
      <c r="H10" s="65">
        <v>47</v>
      </c>
      <c r="I10" s="63">
        <v>3.9662447257383965E-2</v>
      </c>
      <c r="J10" s="65">
        <v>63</v>
      </c>
      <c r="K10" s="65">
        <v>47</v>
      </c>
      <c r="L10" s="62">
        <v>0.74603174603174605</v>
      </c>
      <c r="M10" s="65">
        <v>13</v>
      </c>
      <c r="N10" s="62">
        <v>0.20634920634920634</v>
      </c>
      <c r="O10" s="65">
        <v>3</v>
      </c>
      <c r="P10" s="62">
        <v>4.7619047619047616E-2</v>
      </c>
      <c r="Q10" s="66">
        <v>5.3164556962025315E-2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543</v>
      </c>
      <c r="C12" s="61">
        <v>579</v>
      </c>
      <c r="D12" s="60">
        <v>488</v>
      </c>
      <c r="E12" s="62">
        <v>0.84283246977547499</v>
      </c>
      <c r="F12" s="60">
        <v>53</v>
      </c>
      <c r="G12" s="63">
        <v>9.1537132987910191E-2</v>
      </c>
      <c r="H12" s="60">
        <v>38</v>
      </c>
      <c r="I12" s="63">
        <v>6.563039723661486E-2</v>
      </c>
      <c r="J12" s="61">
        <v>16</v>
      </c>
      <c r="K12" s="60">
        <v>15</v>
      </c>
      <c r="L12" s="62">
        <v>0.9375</v>
      </c>
      <c r="M12" s="60">
        <v>1</v>
      </c>
      <c r="N12" s="62">
        <v>6.25E-2</v>
      </c>
      <c r="O12" s="60">
        <v>0</v>
      </c>
      <c r="P12" s="62">
        <v>0</v>
      </c>
      <c r="Q12" s="63">
        <v>2.7633851468048358E-2</v>
      </c>
    </row>
    <row r="13" spans="1:17" ht="15" x14ac:dyDescent="0.2">
      <c r="A13" s="59" t="s">
        <v>49</v>
      </c>
      <c r="B13" s="60">
        <v>205</v>
      </c>
      <c r="C13" s="61">
        <v>218</v>
      </c>
      <c r="D13" s="60">
        <v>184</v>
      </c>
      <c r="E13" s="62">
        <v>0.84403669724770647</v>
      </c>
      <c r="F13" s="60">
        <v>22</v>
      </c>
      <c r="G13" s="63">
        <v>0.10091743119266056</v>
      </c>
      <c r="H13" s="60">
        <v>12</v>
      </c>
      <c r="I13" s="63">
        <v>5.5045871559633031E-2</v>
      </c>
      <c r="J13" s="61">
        <v>2</v>
      </c>
      <c r="K13" s="60">
        <v>2</v>
      </c>
      <c r="L13" s="62">
        <v>1</v>
      </c>
      <c r="M13" s="60">
        <v>0</v>
      </c>
      <c r="N13" s="62">
        <v>0</v>
      </c>
      <c r="O13" s="60">
        <v>0</v>
      </c>
      <c r="P13" s="62">
        <v>0</v>
      </c>
      <c r="Q13" s="63">
        <v>9.1743119266055051E-3</v>
      </c>
    </row>
    <row r="14" spans="1:17" ht="15" x14ac:dyDescent="0.2">
      <c r="A14" s="59" t="s">
        <v>58</v>
      </c>
      <c r="B14" s="60">
        <v>492</v>
      </c>
      <c r="C14" s="61">
        <v>569</v>
      </c>
      <c r="D14" s="60">
        <v>466</v>
      </c>
      <c r="E14" s="62">
        <v>0.8189806678383128</v>
      </c>
      <c r="F14" s="60">
        <v>72</v>
      </c>
      <c r="G14" s="63">
        <v>0.1265377855887522</v>
      </c>
      <c r="H14" s="60">
        <v>31</v>
      </c>
      <c r="I14" s="63">
        <v>5.4481546572934976E-2</v>
      </c>
      <c r="J14" s="61">
        <v>7</v>
      </c>
      <c r="K14" s="60">
        <v>6</v>
      </c>
      <c r="L14" s="62">
        <v>0.8571428571428571</v>
      </c>
      <c r="M14" s="60">
        <v>0</v>
      </c>
      <c r="N14" s="62">
        <v>0</v>
      </c>
      <c r="O14" s="60">
        <v>1</v>
      </c>
      <c r="P14" s="62">
        <v>0.14285714285714285</v>
      </c>
      <c r="Q14" s="63">
        <v>1.2302284710017574E-2</v>
      </c>
    </row>
    <row r="15" spans="1:17" ht="15.75" x14ac:dyDescent="0.25">
      <c r="A15" s="64" t="s">
        <v>59</v>
      </c>
      <c r="B15" s="65">
        <v>1240</v>
      </c>
      <c r="C15" s="65">
        <v>1366</v>
      </c>
      <c r="D15" s="65">
        <v>1138</v>
      </c>
      <c r="E15" s="62">
        <v>0.83308931185944368</v>
      </c>
      <c r="F15" s="65">
        <v>147</v>
      </c>
      <c r="G15" s="63">
        <v>0.10761346998535871</v>
      </c>
      <c r="H15" s="65">
        <v>81</v>
      </c>
      <c r="I15" s="63">
        <v>5.9297218155197659E-2</v>
      </c>
      <c r="J15" s="65">
        <v>25</v>
      </c>
      <c r="K15" s="65">
        <v>23</v>
      </c>
      <c r="L15" s="62">
        <v>0.92</v>
      </c>
      <c r="M15" s="65">
        <v>1</v>
      </c>
      <c r="N15" s="62">
        <v>0.04</v>
      </c>
      <c r="O15" s="65">
        <v>1</v>
      </c>
      <c r="P15" s="62">
        <v>0.04</v>
      </c>
      <c r="Q15" s="66">
        <v>1.8301610541727673E-2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1062</v>
      </c>
      <c r="C17" s="61">
        <v>1126</v>
      </c>
      <c r="D17" s="60">
        <v>982</v>
      </c>
      <c r="E17" s="62">
        <v>0.87211367673179396</v>
      </c>
      <c r="F17" s="60">
        <v>78</v>
      </c>
      <c r="G17" s="63">
        <v>6.9271758436944941E-2</v>
      </c>
      <c r="H17" s="60">
        <v>66</v>
      </c>
      <c r="I17" s="63">
        <v>5.8614564831261103E-2</v>
      </c>
      <c r="J17" s="61">
        <v>49</v>
      </c>
      <c r="K17" s="60">
        <v>47</v>
      </c>
      <c r="L17" s="62">
        <v>0.95918367346938771</v>
      </c>
      <c r="M17" s="60">
        <v>1</v>
      </c>
      <c r="N17" s="62">
        <v>2.0408163265306121E-2</v>
      </c>
      <c r="O17" s="60">
        <v>1</v>
      </c>
      <c r="P17" s="62">
        <v>2.0408163265306121E-2</v>
      </c>
      <c r="Q17" s="63">
        <v>4.3516873889875664E-2</v>
      </c>
    </row>
    <row r="18" spans="1:17" ht="15.75" x14ac:dyDescent="0.25">
      <c r="A18" s="64" t="s">
        <v>60</v>
      </c>
      <c r="B18" s="65">
        <v>1062</v>
      </c>
      <c r="C18" s="65">
        <v>1126</v>
      </c>
      <c r="D18" s="65">
        <v>982</v>
      </c>
      <c r="E18" s="62">
        <v>0.87211367673179396</v>
      </c>
      <c r="F18" s="65">
        <v>78</v>
      </c>
      <c r="G18" s="63">
        <v>6.9271758436944941E-2</v>
      </c>
      <c r="H18" s="65">
        <v>66</v>
      </c>
      <c r="I18" s="63">
        <v>5.8614564831261103E-2</v>
      </c>
      <c r="J18" s="65">
        <v>49</v>
      </c>
      <c r="K18" s="65">
        <v>47</v>
      </c>
      <c r="L18" s="62">
        <v>0.95918367346938771</v>
      </c>
      <c r="M18" s="65">
        <v>1</v>
      </c>
      <c r="N18" s="62">
        <v>2.0408163265306121E-2</v>
      </c>
      <c r="O18" s="65">
        <v>1</v>
      </c>
      <c r="P18" s="62">
        <v>2.0408163265306121E-2</v>
      </c>
      <c r="Q18" s="66">
        <v>4.3516873889875664E-2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4303</v>
      </c>
      <c r="C20" s="65">
        <v>4725</v>
      </c>
      <c r="D20" s="65">
        <v>4056</v>
      </c>
      <c r="E20" s="62">
        <v>0.85841269841269841</v>
      </c>
      <c r="F20" s="65">
        <v>413</v>
      </c>
      <c r="G20" s="63">
        <v>8.7407407407407406E-2</v>
      </c>
      <c r="H20" s="65">
        <v>256</v>
      </c>
      <c r="I20" s="63">
        <v>5.4179894179894182E-2</v>
      </c>
      <c r="J20" s="65">
        <v>167</v>
      </c>
      <c r="K20" s="65">
        <v>143</v>
      </c>
      <c r="L20" s="62">
        <v>0.85628742514970058</v>
      </c>
      <c r="M20" s="65">
        <v>18</v>
      </c>
      <c r="N20" s="62">
        <v>0.10778443113772455</v>
      </c>
      <c r="O20" s="65">
        <v>6</v>
      </c>
      <c r="P20" s="62">
        <v>3.5928143712574849E-2</v>
      </c>
      <c r="Q20" s="66">
        <v>3.5343915343915344E-2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436</v>
      </c>
      <c r="C22" s="61">
        <v>456</v>
      </c>
      <c r="D22" s="60">
        <v>438</v>
      </c>
      <c r="E22" s="62">
        <v>0.96052631578947367</v>
      </c>
      <c r="F22" s="60">
        <v>11</v>
      </c>
      <c r="G22" s="63">
        <v>2.4122807017543858E-2</v>
      </c>
      <c r="H22" s="60">
        <v>7</v>
      </c>
      <c r="I22" s="63">
        <v>1.5350877192982455E-2</v>
      </c>
      <c r="J22" s="61">
        <v>33</v>
      </c>
      <c r="K22" s="60">
        <v>31</v>
      </c>
      <c r="L22" s="62">
        <v>0.93939393939393945</v>
      </c>
      <c r="M22" s="60">
        <v>2</v>
      </c>
      <c r="N22" s="62">
        <v>6.0606060606060608E-2</v>
      </c>
      <c r="O22" s="60">
        <v>0</v>
      </c>
      <c r="P22" s="62">
        <v>0</v>
      </c>
      <c r="Q22" s="63">
        <v>7.2368421052631582E-2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436</v>
      </c>
      <c r="C24" s="65">
        <v>456</v>
      </c>
      <c r="D24" s="65">
        <v>438</v>
      </c>
      <c r="E24" s="62">
        <v>0.96052631578947367</v>
      </c>
      <c r="F24" s="65">
        <v>11</v>
      </c>
      <c r="G24" s="63">
        <v>2.4122807017543858E-2</v>
      </c>
      <c r="H24" s="65">
        <v>7</v>
      </c>
      <c r="I24" s="63">
        <v>1.5350877192982455E-2</v>
      </c>
      <c r="J24" s="65">
        <v>33</v>
      </c>
      <c r="K24" s="65">
        <v>31</v>
      </c>
      <c r="L24" s="62">
        <v>0.93939393939393945</v>
      </c>
      <c r="M24" s="65">
        <v>2</v>
      </c>
      <c r="N24" s="62">
        <v>6.0606060606060608E-2</v>
      </c>
      <c r="O24" s="65">
        <v>0</v>
      </c>
      <c r="P24" s="62">
        <v>0</v>
      </c>
      <c r="Q24" s="66">
        <v>7.2368421052631582E-2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528</v>
      </c>
      <c r="C26" s="61">
        <v>564</v>
      </c>
      <c r="D26" s="60">
        <v>534</v>
      </c>
      <c r="E26" s="62">
        <v>0.94680851063829785</v>
      </c>
      <c r="F26" s="60">
        <v>25</v>
      </c>
      <c r="G26" s="63">
        <v>4.4326241134751775E-2</v>
      </c>
      <c r="H26" s="60">
        <v>5</v>
      </c>
      <c r="I26" s="63">
        <v>8.8652482269503553E-3</v>
      </c>
      <c r="J26" s="61">
        <v>21</v>
      </c>
      <c r="K26" s="60">
        <v>17</v>
      </c>
      <c r="L26" s="62">
        <v>0.80952380952380953</v>
      </c>
      <c r="M26" s="60">
        <v>3</v>
      </c>
      <c r="N26" s="62">
        <v>0.14285714285714285</v>
      </c>
      <c r="O26" s="60">
        <v>1</v>
      </c>
      <c r="P26" s="62">
        <v>4.7619047619047616E-2</v>
      </c>
      <c r="Q26" s="63">
        <v>3.7234042553191488E-2</v>
      </c>
    </row>
    <row r="27" spans="1:17" ht="15" x14ac:dyDescent="0.2">
      <c r="A27" s="59" t="s">
        <v>52</v>
      </c>
      <c r="B27" s="60">
        <v>551</v>
      </c>
      <c r="C27" s="61">
        <v>567</v>
      </c>
      <c r="D27" s="60">
        <v>534</v>
      </c>
      <c r="E27" s="62">
        <v>0.94179894179894175</v>
      </c>
      <c r="F27" s="60">
        <v>25</v>
      </c>
      <c r="G27" s="63">
        <v>4.4091710758377423E-2</v>
      </c>
      <c r="H27" s="60">
        <v>8</v>
      </c>
      <c r="I27" s="63">
        <v>1.4109347442680775E-2</v>
      </c>
      <c r="J27" s="61">
        <v>12</v>
      </c>
      <c r="K27" s="60">
        <v>12</v>
      </c>
      <c r="L27" s="62">
        <v>1</v>
      </c>
      <c r="M27" s="60">
        <v>0</v>
      </c>
      <c r="N27" s="62">
        <v>0</v>
      </c>
      <c r="O27" s="60">
        <v>0</v>
      </c>
      <c r="P27" s="62">
        <v>0</v>
      </c>
      <c r="Q27" s="63">
        <v>2.1164021164021163E-2</v>
      </c>
    </row>
    <row r="28" spans="1:17" ht="15.75" x14ac:dyDescent="0.25">
      <c r="A28" s="64" t="s">
        <v>17</v>
      </c>
      <c r="B28" s="65">
        <v>1079</v>
      </c>
      <c r="C28" s="65">
        <v>1131</v>
      </c>
      <c r="D28" s="65">
        <v>1068</v>
      </c>
      <c r="E28" s="62">
        <v>0.9442970822281167</v>
      </c>
      <c r="F28" s="65">
        <v>50</v>
      </c>
      <c r="G28" s="63">
        <v>4.4208664898320073E-2</v>
      </c>
      <c r="H28" s="65">
        <v>13</v>
      </c>
      <c r="I28" s="63">
        <v>1.1494252873563218E-2</v>
      </c>
      <c r="J28" s="65">
        <v>33</v>
      </c>
      <c r="K28" s="65">
        <v>29</v>
      </c>
      <c r="L28" s="62">
        <v>0.87878787878787878</v>
      </c>
      <c r="M28" s="65">
        <v>3</v>
      </c>
      <c r="N28" s="62">
        <v>9.0909090909090912E-2</v>
      </c>
      <c r="O28" s="65">
        <v>1</v>
      </c>
      <c r="P28" s="62">
        <v>3.0303030303030304E-2</v>
      </c>
      <c r="Q28" s="66">
        <v>2.9177718832891247E-2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108</v>
      </c>
      <c r="C30" s="61">
        <v>100</v>
      </c>
      <c r="D30" s="60">
        <v>85</v>
      </c>
      <c r="E30" s="62">
        <v>0.85</v>
      </c>
      <c r="F30" s="60">
        <v>8</v>
      </c>
      <c r="G30" s="63">
        <v>0.08</v>
      </c>
      <c r="H30" s="60">
        <v>7</v>
      </c>
      <c r="I30" s="63">
        <v>7.0000000000000007E-2</v>
      </c>
      <c r="J30" s="61">
        <v>3</v>
      </c>
      <c r="K30" s="60">
        <v>3</v>
      </c>
      <c r="L30" s="62">
        <v>1</v>
      </c>
      <c r="M30" s="60">
        <v>0</v>
      </c>
      <c r="N30" s="62">
        <v>0</v>
      </c>
      <c r="O30" s="60">
        <v>0</v>
      </c>
      <c r="P30" s="62">
        <v>0</v>
      </c>
      <c r="Q30" s="63">
        <v>0.03</v>
      </c>
    </row>
    <row r="31" spans="1:17" ht="15" x14ac:dyDescent="0.2">
      <c r="A31" s="59" t="s">
        <v>19</v>
      </c>
      <c r="B31" s="60">
        <v>108</v>
      </c>
      <c r="C31" s="61">
        <v>126</v>
      </c>
      <c r="D31" s="60">
        <v>106</v>
      </c>
      <c r="E31" s="62">
        <v>0.84126984126984128</v>
      </c>
      <c r="F31" s="60">
        <v>7</v>
      </c>
      <c r="G31" s="63">
        <v>5.5555555555555552E-2</v>
      </c>
      <c r="H31" s="60">
        <v>13</v>
      </c>
      <c r="I31" s="63">
        <v>0.10317460317460317</v>
      </c>
      <c r="J31" s="61">
        <v>2</v>
      </c>
      <c r="K31" s="60">
        <v>0</v>
      </c>
      <c r="L31" s="62">
        <v>0</v>
      </c>
      <c r="M31" s="60">
        <v>0</v>
      </c>
      <c r="N31" s="62">
        <v>0</v>
      </c>
      <c r="O31" s="60">
        <v>2</v>
      </c>
      <c r="P31" s="62">
        <v>1</v>
      </c>
      <c r="Q31" s="63">
        <v>1.5873015873015872E-2</v>
      </c>
    </row>
    <row r="32" spans="1:17" ht="15" x14ac:dyDescent="0.2">
      <c r="A32" s="59" t="s">
        <v>62</v>
      </c>
      <c r="B32" s="60">
        <v>42</v>
      </c>
      <c r="C32" s="61">
        <v>39</v>
      </c>
      <c r="D32" s="60">
        <v>33</v>
      </c>
      <c r="E32" s="62">
        <v>0.84615384615384615</v>
      </c>
      <c r="F32" s="60">
        <v>1</v>
      </c>
      <c r="G32" s="63">
        <v>2.564102564102564E-2</v>
      </c>
      <c r="H32" s="60">
        <v>5</v>
      </c>
      <c r="I32" s="63">
        <v>0.12820512820512819</v>
      </c>
      <c r="J32" s="61">
        <v>0</v>
      </c>
      <c r="K32" s="60">
        <v>0</v>
      </c>
      <c r="L32" s="62" t="e">
        <v>#DIV/0!</v>
      </c>
      <c r="M32" s="60">
        <v>0</v>
      </c>
      <c r="N32" s="62" t="e">
        <v>#DIV/0!</v>
      </c>
      <c r="O32" s="60">
        <v>0</v>
      </c>
      <c r="P32" s="62" t="e">
        <v>#DIV/0!</v>
      </c>
      <c r="Q32" s="63">
        <v>0</v>
      </c>
    </row>
    <row r="33" spans="1:17" ht="15" x14ac:dyDescent="0.2">
      <c r="A33" s="59" t="s">
        <v>20</v>
      </c>
      <c r="B33" s="60">
        <v>90</v>
      </c>
      <c r="C33" s="61">
        <v>85</v>
      </c>
      <c r="D33" s="60">
        <v>73</v>
      </c>
      <c r="E33" s="62">
        <v>0.85882352941176465</v>
      </c>
      <c r="F33" s="60">
        <v>7</v>
      </c>
      <c r="G33" s="63">
        <v>8.2352941176470587E-2</v>
      </c>
      <c r="H33" s="60">
        <v>5</v>
      </c>
      <c r="I33" s="63">
        <v>5.8823529411764705E-2</v>
      </c>
      <c r="J33" s="61">
        <v>5</v>
      </c>
      <c r="K33" s="60">
        <v>4</v>
      </c>
      <c r="L33" s="62">
        <v>0.8</v>
      </c>
      <c r="M33" s="60">
        <v>1</v>
      </c>
      <c r="N33" s="62">
        <v>0.2</v>
      </c>
      <c r="O33" s="60">
        <v>0</v>
      </c>
      <c r="P33" s="62">
        <v>0</v>
      </c>
      <c r="Q33" s="63">
        <v>5.8823529411764705E-2</v>
      </c>
    </row>
    <row r="34" spans="1:17" ht="15" x14ac:dyDescent="0.2">
      <c r="A34" s="59" t="s">
        <v>21</v>
      </c>
      <c r="B34" s="60">
        <v>230</v>
      </c>
      <c r="C34" s="61">
        <v>290</v>
      </c>
      <c r="D34" s="60">
        <v>238</v>
      </c>
      <c r="E34" s="62">
        <v>0.82068965517241377</v>
      </c>
      <c r="F34" s="60">
        <v>19</v>
      </c>
      <c r="G34" s="63">
        <v>6.5517241379310351E-2</v>
      </c>
      <c r="H34" s="60">
        <v>33</v>
      </c>
      <c r="I34" s="63">
        <v>0.11379310344827587</v>
      </c>
      <c r="J34" s="61">
        <v>7</v>
      </c>
      <c r="K34" s="60">
        <v>5</v>
      </c>
      <c r="L34" s="62">
        <v>0.7142857142857143</v>
      </c>
      <c r="M34" s="60">
        <v>0</v>
      </c>
      <c r="N34" s="62">
        <v>0</v>
      </c>
      <c r="O34" s="60">
        <v>2</v>
      </c>
      <c r="P34" s="62">
        <v>0.2857142857142857</v>
      </c>
      <c r="Q34" s="63">
        <v>2.4137931034482758E-2</v>
      </c>
    </row>
    <row r="35" spans="1:17" ht="15.75" x14ac:dyDescent="0.25">
      <c r="A35" s="64" t="s">
        <v>22</v>
      </c>
      <c r="B35" s="65">
        <v>578</v>
      </c>
      <c r="C35" s="65">
        <v>640</v>
      </c>
      <c r="D35" s="65">
        <v>535</v>
      </c>
      <c r="E35" s="62">
        <v>0.8359375</v>
      </c>
      <c r="F35" s="65">
        <v>42</v>
      </c>
      <c r="G35" s="63">
        <v>6.5625000000000003E-2</v>
      </c>
      <c r="H35" s="65">
        <v>63</v>
      </c>
      <c r="I35" s="63">
        <v>9.8437499999999997E-2</v>
      </c>
      <c r="J35" s="65">
        <v>17</v>
      </c>
      <c r="K35" s="65">
        <v>12</v>
      </c>
      <c r="L35" s="62">
        <v>0.70588235294117652</v>
      </c>
      <c r="M35" s="65">
        <v>1</v>
      </c>
      <c r="N35" s="62">
        <v>5.8823529411764705E-2</v>
      </c>
      <c r="O35" s="65">
        <v>4</v>
      </c>
      <c r="P35" s="62">
        <v>0.23529411764705882</v>
      </c>
      <c r="Q35" s="66">
        <v>2.6562499999999999E-2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672</v>
      </c>
      <c r="C37" s="61">
        <v>884</v>
      </c>
      <c r="D37" s="60">
        <v>756</v>
      </c>
      <c r="E37" s="62">
        <v>0.85520361990950222</v>
      </c>
      <c r="F37" s="60">
        <v>81</v>
      </c>
      <c r="G37" s="63">
        <v>9.1628959276018093E-2</v>
      </c>
      <c r="H37" s="60">
        <v>47</v>
      </c>
      <c r="I37" s="63">
        <v>5.3167420814479636E-2</v>
      </c>
      <c r="J37" s="61">
        <v>38</v>
      </c>
      <c r="K37" s="60">
        <v>37</v>
      </c>
      <c r="L37" s="62">
        <v>0.97368421052631582</v>
      </c>
      <c r="M37" s="60">
        <v>0</v>
      </c>
      <c r="N37" s="62">
        <v>0</v>
      </c>
      <c r="O37" s="60">
        <v>1</v>
      </c>
      <c r="P37" s="62">
        <v>2.6315789473684209E-2</v>
      </c>
      <c r="Q37" s="63">
        <v>4.2986425339366516E-2</v>
      </c>
    </row>
    <row r="38" spans="1:17" ht="15" x14ac:dyDescent="0.2">
      <c r="A38" s="59" t="s">
        <v>54</v>
      </c>
      <c r="B38" s="60">
        <v>90</v>
      </c>
      <c r="C38" s="61">
        <v>106</v>
      </c>
      <c r="D38" s="60">
        <v>86</v>
      </c>
      <c r="E38" s="62">
        <v>0.81132075471698117</v>
      </c>
      <c r="F38" s="60">
        <v>14</v>
      </c>
      <c r="G38" s="63">
        <v>0.13207547169811321</v>
      </c>
      <c r="H38" s="60">
        <v>6</v>
      </c>
      <c r="I38" s="63">
        <v>5.6603773584905662E-2</v>
      </c>
      <c r="J38" s="61">
        <v>6</v>
      </c>
      <c r="K38" s="60">
        <v>4</v>
      </c>
      <c r="L38" s="62">
        <v>0.66666666666666663</v>
      </c>
      <c r="M38" s="60">
        <v>2</v>
      </c>
      <c r="N38" s="62">
        <v>0.33333333333333331</v>
      </c>
      <c r="O38" s="60">
        <v>0</v>
      </c>
      <c r="P38" s="62">
        <v>0</v>
      </c>
      <c r="Q38" s="63">
        <v>5.6603773584905662E-2</v>
      </c>
    </row>
    <row r="39" spans="1:17" ht="15.75" x14ac:dyDescent="0.25">
      <c r="A39" s="64" t="s">
        <v>23</v>
      </c>
      <c r="B39" s="65">
        <v>762</v>
      </c>
      <c r="C39" s="65">
        <v>990</v>
      </c>
      <c r="D39" s="65">
        <v>842</v>
      </c>
      <c r="E39" s="62">
        <v>0.85050505050505054</v>
      </c>
      <c r="F39" s="65">
        <v>95</v>
      </c>
      <c r="G39" s="63">
        <v>9.5959595959595953E-2</v>
      </c>
      <c r="H39" s="65">
        <v>53</v>
      </c>
      <c r="I39" s="63">
        <v>5.3535353535353533E-2</v>
      </c>
      <c r="J39" s="65">
        <v>44</v>
      </c>
      <c r="K39" s="65">
        <v>41</v>
      </c>
      <c r="L39" s="62">
        <v>0.93181818181818177</v>
      </c>
      <c r="M39" s="65">
        <v>2</v>
      </c>
      <c r="N39" s="62">
        <v>4.5454545454545456E-2</v>
      </c>
      <c r="O39" s="65">
        <v>1</v>
      </c>
      <c r="P39" s="62">
        <v>2.2727272727272728E-2</v>
      </c>
      <c r="Q39" s="66">
        <v>4.4444444444444446E-2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59</v>
      </c>
      <c r="C41" s="61">
        <v>66</v>
      </c>
      <c r="D41" s="60">
        <v>64</v>
      </c>
      <c r="E41" s="62">
        <v>0.96969696969696972</v>
      </c>
      <c r="F41" s="60">
        <v>1</v>
      </c>
      <c r="G41" s="63">
        <v>1.5151515151515152E-2</v>
      </c>
      <c r="H41" s="60">
        <v>1</v>
      </c>
      <c r="I41" s="63">
        <v>1.5151515151515152E-2</v>
      </c>
      <c r="J41" s="61">
        <v>1</v>
      </c>
      <c r="K41" s="60">
        <v>1</v>
      </c>
      <c r="L41" s="62">
        <v>1</v>
      </c>
      <c r="M41" s="60">
        <v>0</v>
      </c>
      <c r="N41" s="62">
        <v>0</v>
      </c>
      <c r="O41" s="60">
        <v>0</v>
      </c>
      <c r="P41" s="62">
        <v>0</v>
      </c>
      <c r="Q41" s="63">
        <v>1.5151515151515152E-2</v>
      </c>
    </row>
    <row r="42" spans="1:17" ht="15" x14ac:dyDescent="0.2">
      <c r="A42" s="59" t="s">
        <v>25</v>
      </c>
      <c r="B42" s="60">
        <v>16</v>
      </c>
      <c r="C42" s="61">
        <v>11</v>
      </c>
      <c r="D42" s="60">
        <v>10</v>
      </c>
      <c r="E42" s="62">
        <v>0.90909090909090906</v>
      </c>
      <c r="F42" s="60">
        <v>1</v>
      </c>
      <c r="G42" s="63">
        <v>9.0909090909090912E-2</v>
      </c>
      <c r="H42" s="60">
        <v>0</v>
      </c>
      <c r="I42" s="63">
        <v>0</v>
      </c>
      <c r="J42" s="61">
        <v>0</v>
      </c>
      <c r="K42" s="60">
        <v>0</v>
      </c>
      <c r="L42" s="62" t="e">
        <v>#DIV/0!</v>
      </c>
      <c r="M42" s="60">
        <v>0</v>
      </c>
      <c r="N42" s="62" t="e">
        <v>#DIV/0!</v>
      </c>
      <c r="O42" s="60">
        <v>0</v>
      </c>
      <c r="P42" s="62" t="e">
        <v>#DIV/0!</v>
      </c>
      <c r="Q42" s="63">
        <v>0</v>
      </c>
    </row>
    <row r="43" spans="1:17" ht="15.75" x14ac:dyDescent="0.25">
      <c r="A43" s="64" t="s">
        <v>26</v>
      </c>
      <c r="B43" s="65">
        <v>75</v>
      </c>
      <c r="C43" s="65">
        <v>77</v>
      </c>
      <c r="D43" s="65">
        <v>74</v>
      </c>
      <c r="E43" s="62">
        <v>0.96103896103896103</v>
      </c>
      <c r="F43" s="65">
        <v>2</v>
      </c>
      <c r="G43" s="63">
        <v>2.5974025974025976E-2</v>
      </c>
      <c r="H43" s="65">
        <v>1</v>
      </c>
      <c r="I43" s="63">
        <v>1.2987012987012988E-2</v>
      </c>
      <c r="J43" s="65">
        <v>1</v>
      </c>
      <c r="K43" s="65">
        <v>1</v>
      </c>
      <c r="L43" s="62">
        <v>1</v>
      </c>
      <c r="M43" s="65">
        <v>0</v>
      </c>
      <c r="N43" s="62">
        <v>0</v>
      </c>
      <c r="O43" s="65">
        <v>0</v>
      </c>
      <c r="P43" s="62">
        <v>0</v>
      </c>
      <c r="Q43" s="66">
        <v>1.2987012987012988E-2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2930</v>
      </c>
      <c r="C45" s="65">
        <v>3294</v>
      </c>
      <c r="D45" s="65">
        <v>2957</v>
      </c>
      <c r="E45" s="62">
        <v>0.89769277474195508</v>
      </c>
      <c r="F45" s="65">
        <v>200</v>
      </c>
      <c r="G45" s="63">
        <v>6.0716454159077109E-2</v>
      </c>
      <c r="H45" s="65">
        <v>137</v>
      </c>
      <c r="I45" s="63">
        <v>4.1590771098967819E-2</v>
      </c>
      <c r="J45" s="65">
        <v>128</v>
      </c>
      <c r="K45" s="65">
        <v>114</v>
      </c>
      <c r="L45" s="62">
        <v>0.890625</v>
      </c>
      <c r="M45" s="65">
        <v>8</v>
      </c>
      <c r="N45" s="62">
        <v>6.25E-2</v>
      </c>
      <c r="O45" s="65">
        <v>6</v>
      </c>
      <c r="P45" s="62">
        <v>4.6875E-2</v>
      </c>
      <c r="Q45" s="66">
        <v>3.8858530661809353E-2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7233</v>
      </c>
      <c r="C47" s="65">
        <v>8019</v>
      </c>
      <c r="D47" s="65">
        <v>7013</v>
      </c>
      <c r="E47" s="62">
        <v>0.87454794862202268</v>
      </c>
      <c r="F47" s="65">
        <v>613</v>
      </c>
      <c r="G47" s="63">
        <v>7.6443446813817179E-2</v>
      </c>
      <c r="H47" s="65">
        <v>393</v>
      </c>
      <c r="I47" s="63">
        <v>4.9008604564160119E-2</v>
      </c>
      <c r="J47" s="65">
        <v>295</v>
      </c>
      <c r="K47" s="65">
        <v>257</v>
      </c>
      <c r="L47" s="62">
        <v>0.87118644067796613</v>
      </c>
      <c r="M47" s="65">
        <v>26</v>
      </c>
      <c r="N47" s="62">
        <v>8.8135593220338981E-2</v>
      </c>
      <c r="O47" s="65">
        <v>12</v>
      </c>
      <c r="P47" s="62">
        <v>4.0677966101694912E-2</v>
      </c>
      <c r="Q47" s="66">
        <v>3.6787629380221974E-2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480</v>
      </c>
      <c r="C4" s="61">
        <v>442</v>
      </c>
      <c r="D4" s="60">
        <v>375</v>
      </c>
      <c r="E4" s="62">
        <v>0.84841628959276016</v>
      </c>
      <c r="F4" s="60">
        <v>36</v>
      </c>
      <c r="G4" s="63">
        <v>8.1447963800904979E-2</v>
      </c>
      <c r="H4" s="60">
        <v>31</v>
      </c>
      <c r="I4" s="63">
        <v>7.0135746606334842E-2</v>
      </c>
      <c r="J4" s="61">
        <v>15</v>
      </c>
      <c r="K4" s="60">
        <v>12</v>
      </c>
      <c r="L4" s="62">
        <v>0.8</v>
      </c>
      <c r="M4" s="60">
        <v>1</v>
      </c>
      <c r="N4" s="62">
        <v>6.6666666666666666E-2</v>
      </c>
      <c r="O4" s="60">
        <v>2</v>
      </c>
      <c r="P4" s="62">
        <v>0.13333333333333333</v>
      </c>
      <c r="Q4" s="63">
        <v>3.3936651583710405E-2</v>
      </c>
    </row>
    <row r="5" spans="1:17" ht="15" x14ac:dyDescent="0.2">
      <c r="A5" s="59" t="s">
        <v>45</v>
      </c>
      <c r="B5" s="60">
        <v>611</v>
      </c>
      <c r="C5" s="61">
        <v>530</v>
      </c>
      <c r="D5" s="60">
        <v>459</v>
      </c>
      <c r="E5" s="62">
        <v>0.86603773584905663</v>
      </c>
      <c r="F5" s="60">
        <v>46</v>
      </c>
      <c r="G5" s="63">
        <v>8.6792452830188674E-2</v>
      </c>
      <c r="H5" s="60">
        <v>25</v>
      </c>
      <c r="I5" s="63">
        <v>4.716981132075472E-2</v>
      </c>
      <c r="J5" s="61">
        <v>17</v>
      </c>
      <c r="K5" s="60">
        <v>16</v>
      </c>
      <c r="L5" s="62">
        <v>0.94117647058823528</v>
      </c>
      <c r="M5" s="60">
        <v>1</v>
      </c>
      <c r="N5" s="62">
        <v>5.8823529411764705E-2</v>
      </c>
      <c r="O5" s="60">
        <v>0</v>
      </c>
      <c r="P5" s="62">
        <v>0</v>
      </c>
      <c r="Q5" s="63">
        <v>3.2075471698113207E-2</v>
      </c>
    </row>
    <row r="6" spans="1:17" ht="15.75" x14ac:dyDescent="0.25">
      <c r="A6" s="64" t="s">
        <v>56</v>
      </c>
      <c r="B6" s="65">
        <v>1091</v>
      </c>
      <c r="C6" s="65">
        <v>972</v>
      </c>
      <c r="D6" s="65">
        <v>834</v>
      </c>
      <c r="E6" s="62">
        <v>0.85802469135802473</v>
      </c>
      <c r="F6" s="65">
        <v>82</v>
      </c>
      <c r="G6" s="63">
        <v>8.4362139917695478E-2</v>
      </c>
      <c r="H6" s="65">
        <v>56</v>
      </c>
      <c r="I6" s="63">
        <v>5.7613168724279837E-2</v>
      </c>
      <c r="J6" s="65">
        <v>32</v>
      </c>
      <c r="K6" s="65">
        <v>28</v>
      </c>
      <c r="L6" s="62">
        <v>0.875</v>
      </c>
      <c r="M6" s="65">
        <v>2</v>
      </c>
      <c r="N6" s="62">
        <v>6.25E-2</v>
      </c>
      <c r="O6" s="65">
        <v>2</v>
      </c>
      <c r="P6" s="62">
        <v>6.25E-2</v>
      </c>
      <c r="Q6" s="66">
        <v>3.292181069958848E-2</v>
      </c>
    </row>
    <row r="8" spans="1:17" ht="15" x14ac:dyDescent="0.2">
      <c r="A8" s="59" t="s">
        <v>47</v>
      </c>
      <c r="B8" s="60">
        <v>972</v>
      </c>
      <c r="C8" s="61">
        <v>886</v>
      </c>
      <c r="D8" s="60">
        <v>788</v>
      </c>
      <c r="E8" s="62">
        <v>0.8893905191873589</v>
      </c>
      <c r="F8" s="60">
        <v>64</v>
      </c>
      <c r="G8" s="63">
        <v>7.2234762979683967E-2</v>
      </c>
      <c r="H8" s="60">
        <v>34</v>
      </c>
      <c r="I8" s="63">
        <v>3.8374717832957109E-2</v>
      </c>
      <c r="J8" s="61">
        <v>33</v>
      </c>
      <c r="K8" s="60">
        <v>27</v>
      </c>
      <c r="L8" s="62">
        <v>0.81818181818181823</v>
      </c>
      <c r="M8" s="60">
        <v>2</v>
      </c>
      <c r="N8" s="62">
        <v>6.0606060606060608E-2</v>
      </c>
      <c r="O8" s="60">
        <v>4</v>
      </c>
      <c r="P8" s="62">
        <v>0.12121212121212122</v>
      </c>
      <c r="Q8" s="63">
        <v>3.724604966139955E-2</v>
      </c>
    </row>
    <row r="9" spans="1:17" ht="15" x14ac:dyDescent="0.2">
      <c r="A9" s="59" t="s">
        <v>48</v>
      </c>
      <c r="B9" s="60">
        <v>461</v>
      </c>
      <c r="C9" s="61">
        <v>419</v>
      </c>
      <c r="D9" s="60">
        <v>377</v>
      </c>
      <c r="E9" s="62">
        <v>0.89976133651551315</v>
      </c>
      <c r="F9" s="60">
        <v>30</v>
      </c>
      <c r="G9" s="63">
        <v>7.1599045346062054E-2</v>
      </c>
      <c r="H9" s="60">
        <v>12</v>
      </c>
      <c r="I9" s="63">
        <v>2.8639618138424822E-2</v>
      </c>
      <c r="J9" s="61">
        <v>44</v>
      </c>
      <c r="K9" s="60">
        <v>34</v>
      </c>
      <c r="L9" s="62">
        <v>0.77272727272727271</v>
      </c>
      <c r="M9" s="60">
        <v>7</v>
      </c>
      <c r="N9" s="62">
        <v>0.15909090909090909</v>
      </c>
      <c r="O9" s="60">
        <v>3</v>
      </c>
      <c r="P9" s="62">
        <v>6.8181818181818177E-2</v>
      </c>
      <c r="Q9" s="63">
        <v>0.10501193317422435</v>
      </c>
    </row>
    <row r="10" spans="1:17" ht="15.75" x14ac:dyDescent="0.25">
      <c r="A10" s="64" t="s">
        <v>57</v>
      </c>
      <c r="B10" s="65">
        <v>1433</v>
      </c>
      <c r="C10" s="65">
        <v>1305</v>
      </c>
      <c r="D10" s="65">
        <v>1165</v>
      </c>
      <c r="E10" s="62">
        <v>0.89272030651340994</v>
      </c>
      <c r="F10" s="65">
        <v>94</v>
      </c>
      <c r="G10" s="63">
        <v>7.2030651340996163E-2</v>
      </c>
      <c r="H10" s="65">
        <v>46</v>
      </c>
      <c r="I10" s="63">
        <v>3.5249042145593872E-2</v>
      </c>
      <c r="J10" s="65">
        <v>77</v>
      </c>
      <c r="K10" s="65">
        <v>61</v>
      </c>
      <c r="L10" s="62">
        <v>0.79220779220779225</v>
      </c>
      <c r="M10" s="65">
        <v>9</v>
      </c>
      <c r="N10" s="62">
        <v>0.11688311688311688</v>
      </c>
      <c r="O10" s="65">
        <v>7</v>
      </c>
      <c r="P10" s="62">
        <v>9.0909090909090912E-2</v>
      </c>
      <c r="Q10" s="66">
        <v>5.9003831417624518E-2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672</v>
      </c>
      <c r="C12" s="61">
        <v>632</v>
      </c>
      <c r="D12" s="60">
        <v>534</v>
      </c>
      <c r="E12" s="62">
        <v>0.84493670886075944</v>
      </c>
      <c r="F12" s="60">
        <v>57</v>
      </c>
      <c r="G12" s="63">
        <v>9.0189873417721514E-2</v>
      </c>
      <c r="H12" s="60">
        <v>41</v>
      </c>
      <c r="I12" s="63">
        <v>6.4873417721518986E-2</v>
      </c>
      <c r="J12" s="61">
        <v>7</v>
      </c>
      <c r="K12" s="60">
        <v>6</v>
      </c>
      <c r="L12" s="62">
        <v>0.8571428571428571</v>
      </c>
      <c r="M12" s="60">
        <v>1</v>
      </c>
      <c r="N12" s="62">
        <v>0.14285714285714285</v>
      </c>
      <c r="O12" s="60">
        <v>0</v>
      </c>
      <c r="P12" s="62">
        <v>0</v>
      </c>
      <c r="Q12" s="63">
        <v>1.1075949367088608E-2</v>
      </c>
    </row>
    <row r="13" spans="1:17" ht="15" x14ac:dyDescent="0.2">
      <c r="A13" s="59" t="s">
        <v>49</v>
      </c>
      <c r="B13" s="60">
        <v>232</v>
      </c>
      <c r="C13" s="61">
        <v>233</v>
      </c>
      <c r="D13" s="60">
        <v>192</v>
      </c>
      <c r="E13" s="62">
        <v>0.82403433476394849</v>
      </c>
      <c r="F13" s="60">
        <v>20</v>
      </c>
      <c r="G13" s="63">
        <v>8.5836909871244635E-2</v>
      </c>
      <c r="H13" s="60">
        <v>21</v>
      </c>
      <c r="I13" s="63">
        <v>9.012875536480687E-2</v>
      </c>
      <c r="J13" s="61">
        <v>8</v>
      </c>
      <c r="K13" s="60">
        <v>6</v>
      </c>
      <c r="L13" s="62">
        <v>0.75</v>
      </c>
      <c r="M13" s="60">
        <v>1</v>
      </c>
      <c r="N13" s="62">
        <v>0.125</v>
      </c>
      <c r="O13" s="60">
        <v>1</v>
      </c>
      <c r="P13" s="62">
        <v>0.125</v>
      </c>
      <c r="Q13" s="63">
        <v>3.4334763948497854E-2</v>
      </c>
    </row>
    <row r="14" spans="1:17" ht="15" x14ac:dyDescent="0.2">
      <c r="A14" s="59" t="s">
        <v>58</v>
      </c>
      <c r="B14" s="60">
        <v>572</v>
      </c>
      <c r="C14" s="61">
        <v>537</v>
      </c>
      <c r="D14" s="60">
        <v>445</v>
      </c>
      <c r="E14" s="62">
        <v>0.82867783985102417</v>
      </c>
      <c r="F14" s="60">
        <v>57</v>
      </c>
      <c r="G14" s="63">
        <v>0.10614525139664804</v>
      </c>
      <c r="H14" s="60">
        <v>35</v>
      </c>
      <c r="I14" s="63">
        <v>6.5176908752327747E-2</v>
      </c>
      <c r="J14" s="61">
        <v>10</v>
      </c>
      <c r="K14" s="60">
        <v>7</v>
      </c>
      <c r="L14" s="62">
        <v>0.7</v>
      </c>
      <c r="M14" s="60">
        <v>2</v>
      </c>
      <c r="N14" s="62">
        <v>0.2</v>
      </c>
      <c r="O14" s="60">
        <v>1</v>
      </c>
      <c r="P14" s="62">
        <v>0.1</v>
      </c>
      <c r="Q14" s="63">
        <v>1.86219739292365E-2</v>
      </c>
    </row>
    <row r="15" spans="1:17" ht="15.75" x14ac:dyDescent="0.25">
      <c r="A15" s="64" t="s">
        <v>59</v>
      </c>
      <c r="B15" s="65">
        <v>1476</v>
      </c>
      <c r="C15" s="65">
        <v>1402</v>
      </c>
      <c r="D15" s="65">
        <v>1171</v>
      </c>
      <c r="E15" s="62">
        <v>0.8352353780313837</v>
      </c>
      <c r="F15" s="65">
        <v>134</v>
      </c>
      <c r="G15" s="63">
        <v>9.5577746077032816E-2</v>
      </c>
      <c r="H15" s="65">
        <v>97</v>
      </c>
      <c r="I15" s="63">
        <v>6.9186875891583455E-2</v>
      </c>
      <c r="J15" s="65">
        <v>25</v>
      </c>
      <c r="K15" s="65">
        <v>19</v>
      </c>
      <c r="L15" s="62">
        <v>0.76</v>
      </c>
      <c r="M15" s="65">
        <v>4</v>
      </c>
      <c r="N15" s="62">
        <v>0.16</v>
      </c>
      <c r="O15" s="65">
        <v>2</v>
      </c>
      <c r="P15" s="62">
        <v>0.08</v>
      </c>
      <c r="Q15" s="66">
        <v>1.783166904422254E-2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1126</v>
      </c>
      <c r="C17" s="61">
        <v>1130</v>
      </c>
      <c r="D17" s="60">
        <v>935</v>
      </c>
      <c r="E17" s="62">
        <v>0.82743362831858402</v>
      </c>
      <c r="F17" s="60">
        <v>130</v>
      </c>
      <c r="G17" s="63">
        <v>0.11504424778761062</v>
      </c>
      <c r="H17" s="60">
        <v>65</v>
      </c>
      <c r="I17" s="63">
        <v>5.7522123893805309E-2</v>
      </c>
      <c r="J17" s="61">
        <v>32</v>
      </c>
      <c r="K17" s="60">
        <v>29</v>
      </c>
      <c r="L17" s="62">
        <v>0.90625</v>
      </c>
      <c r="M17" s="60">
        <v>2</v>
      </c>
      <c r="N17" s="62">
        <v>6.25E-2</v>
      </c>
      <c r="O17" s="60">
        <v>1</v>
      </c>
      <c r="P17" s="62">
        <v>3.125E-2</v>
      </c>
      <c r="Q17" s="63">
        <v>2.831858407079646E-2</v>
      </c>
    </row>
    <row r="18" spans="1:17" ht="15.75" x14ac:dyDescent="0.25">
      <c r="A18" s="64" t="s">
        <v>60</v>
      </c>
      <c r="B18" s="65">
        <v>1126</v>
      </c>
      <c r="C18" s="65">
        <v>1130</v>
      </c>
      <c r="D18" s="65">
        <v>935</v>
      </c>
      <c r="E18" s="62">
        <v>0.82743362831858402</v>
      </c>
      <c r="F18" s="65">
        <v>130</v>
      </c>
      <c r="G18" s="63">
        <v>0.11504424778761062</v>
      </c>
      <c r="H18" s="65">
        <v>65</v>
      </c>
      <c r="I18" s="63">
        <v>5.7522123893805309E-2</v>
      </c>
      <c r="J18" s="65">
        <v>32</v>
      </c>
      <c r="K18" s="65">
        <v>29</v>
      </c>
      <c r="L18" s="62">
        <v>0.90625</v>
      </c>
      <c r="M18" s="65">
        <v>2</v>
      </c>
      <c r="N18" s="62">
        <v>6.25E-2</v>
      </c>
      <c r="O18" s="65">
        <v>1</v>
      </c>
      <c r="P18" s="62">
        <v>3.125E-2</v>
      </c>
      <c r="Q18" s="66">
        <v>2.831858407079646E-2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5126</v>
      </c>
      <c r="C20" s="65">
        <v>4809</v>
      </c>
      <c r="D20" s="65">
        <v>4105</v>
      </c>
      <c r="E20" s="62">
        <v>0.85360781867332081</v>
      </c>
      <c r="F20" s="65">
        <v>440</v>
      </c>
      <c r="G20" s="63">
        <v>9.1495113329174468E-2</v>
      </c>
      <c r="H20" s="65">
        <v>264</v>
      </c>
      <c r="I20" s="63">
        <v>5.4897067997504677E-2</v>
      </c>
      <c r="J20" s="65">
        <v>166</v>
      </c>
      <c r="K20" s="65">
        <v>137</v>
      </c>
      <c r="L20" s="62">
        <v>0.82530120481927716</v>
      </c>
      <c r="M20" s="65">
        <v>17</v>
      </c>
      <c r="N20" s="62">
        <v>0.10240963855421686</v>
      </c>
      <c r="O20" s="65">
        <v>12</v>
      </c>
      <c r="P20" s="62">
        <v>7.2289156626506021E-2</v>
      </c>
      <c r="Q20" s="66">
        <v>3.4518610937824913E-2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500</v>
      </c>
      <c r="C22" s="61">
        <v>479</v>
      </c>
      <c r="D22" s="60">
        <v>465</v>
      </c>
      <c r="E22" s="62">
        <v>0.97077244258872653</v>
      </c>
      <c r="F22" s="60">
        <v>7</v>
      </c>
      <c r="G22" s="63">
        <v>1.4613778705636743E-2</v>
      </c>
      <c r="H22" s="60">
        <v>7</v>
      </c>
      <c r="I22" s="63">
        <v>1.4613778705636743E-2</v>
      </c>
      <c r="J22" s="61">
        <v>20</v>
      </c>
      <c r="K22" s="60">
        <v>20</v>
      </c>
      <c r="L22" s="62">
        <v>1</v>
      </c>
      <c r="M22" s="60">
        <v>0</v>
      </c>
      <c r="N22" s="62">
        <v>0</v>
      </c>
      <c r="O22" s="60">
        <v>0</v>
      </c>
      <c r="P22" s="62">
        <v>0</v>
      </c>
      <c r="Q22" s="63">
        <v>4.1753653444676408E-2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500</v>
      </c>
      <c r="C24" s="65">
        <v>479</v>
      </c>
      <c r="D24" s="65">
        <v>465</v>
      </c>
      <c r="E24" s="62">
        <v>0.97077244258872653</v>
      </c>
      <c r="F24" s="65">
        <v>7</v>
      </c>
      <c r="G24" s="63">
        <v>1.4613778705636743E-2</v>
      </c>
      <c r="H24" s="65">
        <v>7</v>
      </c>
      <c r="I24" s="63">
        <v>1.4613778705636743E-2</v>
      </c>
      <c r="J24" s="65">
        <v>20</v>
      </c>
      <c r="K24" s="65">
        <v>20</v>
      </c>
      <c r="L24" s="62">
        <v>1</v>
      </c>
      <c r="M24" s="65">
        <v>0</v>
      </c>
      <c r="N24" s="62">
        <v>0</v>
      </c>
      <c r="O24" s="65">
        <v>0</v>
      </c>
      <c r="P24" s="62">
        <v>0</v>
      </c>
      <c r="Q24" s="66">
        <v>4.1753653444676408E-2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617</v>
      </c>
      <c r="C26" s="61">
        <v>597</v>
      </c>
      <c r="D26" s="60">
        <v>546</v>
      </c>
      <c r="E26" s="62">
        <v>0.914572864321608</v>
      </c>
      <c r="F26" s="60">
        <v>33</v>
      </c>
      <c r="G26" s="63">
        <v>5.5276381909547742E-2</v>
      </c>
      <c r="H26" s="60">
        <v>18</v>
      </c>
      <c r="I26" s="63">
        <v>3.015075376884422E-2</v>
      </c>
      <c r="J26" s="61">
        <v>13</v>
      </c>
      <c r="K26" s="60">
        <v>13</v>
      </c>
      <c r="L26" s="62">
        <v>1</v>
      </c>
      <c r="M26" s="60">
        <v>0</v>
      </c>
      <c r="N26" s="62">
        <v>0</v>
      </c>
      <c r="O26" s="60">
        <v>0</v>
      </c>
      <c r="P26" s="62">
        <v>0</v>
      </c>
      <c r="Q26" s="63">
        <v>2.1775544388609715E-2</v>
      </c>
    </row>
    <row r="27" spans="1:17" ht="15" x14ac:dyDescent="0.2">
      <c r="A27" s="59" t="s">
        <v>52</v>
      </c>
      <c r="B27" s="60">
        <v>692</v>
      </c>
      <c r="C27" s="61">
        <v>619</v>
      </c>
      <c r="D27" s="60">
        <v>596</v>
      </c>
      <c r="E27" s="62">
        <v>0.96284329563812598</v>
      </c>
      <c r="F27" s="60">
        <v>16</v>
      </c>
      <c r="G27" s="63">
        <v>2.5848142164781908E-2</v>
      </c>
      <c r="H27" s="60">
        <v>7</v>
      </c>
      <c r="I27" s="63">
        <v>1.1308562197092083E-2</v>
      </c>
      <c r="J27" s="61">
        <v>14</v>
      </c>
      <c r="K27" s="60">
        <v>12</v>
      </c>
      <c r="L27" s="62">
        <v>0.8571428571428571</v>
      </c>
      <c r="M27" s="60">
        <v>1</v>
      </c>
      <c r="N27" s="62">
        <v>7.1428571428571425E-2</v>
      </c>
      <c r="O27" s="60">
        <v>1</v>
      </c>
      <c r="P27" s="62">
        <v>7.1428571428571425E-2</v>
      </c>
      <c r="Q27" s="63">
        <v>2.2617124394184167E-2</v>
      </c>
    </row>
    <row r="28" spans="1:17" ht="15.75" x14ac:dyDescent="0.25">
      <c r="A28" s="64" t="s">
        <v>17</v>
      </c>
      <c r="B28" s="65">
        <v>1309</v>
      </c>
      <c r="C28" s="65">
        <v>1216</v>
      </c>
      <c r="D28" s="65">
        <v>1142</v>
      </c>
      <c r="E28" s="62">
        <v>0.93914473684210531</v>
      </c>
      <c r="F28" s="65">
        <v>49</v>
      </c>
      <c r="G28" s="63">
        <v>4.0296052631578948E-2</v>
      </c>
      <c r="H28" s="65">
        <v>25</v>
      </c>
      <c r="I28" s="63">
        <v>2.0559210526315791E-2</v>
      </c>
      <c r="J28" s="65">
        <v>27</v>
      </c>
      <c r="K28" s="65">
        <v>25</v>
      </c>
      <c r="L28" s="62">
        <v>0.92592592592592593</v>
      </c>
      <c r="M28" s="65">
        <v>1</v>
      </c>
      <c r="N28" s="62">
        <v>3.7037037037037035E-2</v>
      </c>
      <c r="O28" s="65">
        <v>1</v>
      </c>
      <c r="P28" s="62">
        <v>3.7037037037037035E-2</v>
      </c>
      <c r="Q28" s="66">
        <v>2.2203947368421052E-2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134</v>
      </c>
      <c r="C30" s="61">
        <v>126</v>
      </c>
      <c r="D30" s="60">
        <v>110</v>
      </c>
      <c r="E30" s="62">
        <v>0.87301587301587302</v>
      </c>
      <c r="F30" s="60">
        <v>7</v>
      </c>
      <c r="G30" s="63">
        <v>5.5555555555555552E-2</v>
      </c>
      <c r="H30" s="60">
        <v>9</v>
      </c>
      <c r="I30" s="63">
        <v>7.1428571428571425E-2</v>
      </c>
      <c r="J30" s="61">
        <v>1</v>
      </c>
      <c r="K30" s="60">
        <v>1</v>
      </c>
      <c r="L30" s="62">
        <v>1</v>
      </c>
      <c r="M30" s="60">
        <v>0</v>
      </c>
      <c r="N30" s="62">
        <v>0</v>
      </c>
      <c r="O30" s="60">
        <v>0</v>
      </c>
      <c r="P30" s="62">
        <v>0</v>
      </c>
      <c r="Q30" s="63">
        <v>7.9365079365079361E-3</v>
      </c>
    </row>
    <row r="31" spans="1:17" ht="15" x14ac:dyDescent="0.2">
      <c r="A31" s="59" t="s">
        <v>19</v>
      </c>
      <c r="B31" s="60">
        <v>131</v>
      </c>
      <c r="C31" s="61">
        <v>132</v>
      </c>
      <c r="D31" s="60">
        <v>108</v>
      </c>
      <c r="E31" s="62">
        <v>0.81818181818181823</v>
      </c>
      <c r="F31" s="60">
        <v>13</v>
      </c>
      <c r="G31" s="63">
        <v>9.8484848484848481E-2</v>
      </c>
      <c r="H31" s="60">
        <v>11</v>
      </c>
      <c r="I31" s="63">
        <v>8.3333333333333329E-2</v>
      </c>
      <c r="J31" s="61">
        <v>4</v>
      </c>
      <c r="K31" s="60">
        <v>4</v>
      </c>
      <c r="L31" s="62">
        <v>1</v>
      </c>
      <c r="M31" s="60">
        <v>0</v>
      </c>
      <c r="N31" s="62">
        <v>0</v>
      </c>
      <c r="O31" s="60">
        <v>0</v>
      </c>
      <c r="P31" s="62">
        <v>0</v>
      </c>
      <c r="Q31" s="63">
        <v>3.0303030303030304E-2</v>
      </c>
    </row>
    <row r="32" spans="1:17" ht="15" x14ac:dyDescent="0.2">
      <c r="A32" s="59" t="s">
        <v>62</v>
      </c>
      <c r="B32" s="60">
        <v>44</v>
      </c>
      <c r="C32" s="61">
        <v>43</v>
      </c>
      <c r="D32" s="60">
        <v>36</v>
      </c>
      <c r="E32" s="62">
        <v>0.83720930232558144</v>
      </c>
      <c r="F32" s="60">
        <v>5</v>
      </c>
      <c r="G32" s="63">
        <v>0.11627906976744186</v>
      </c>
      <c r="H32" s="60">
        <v>2</v>
      </c>
      <c r="I32" s="63">
        <v>4.6511627906976744E-2</v>
      </c>
      <c r="J32" s="61">
        <v>0</v>
      </c>
      <c r="K32" s="60">
        <v>0</v>
      </c>
      <c r="L32" s="62" t="e">
        <v>#DIV/0!</v>
      </c>
      <c r="M32" s="60">
        <v>0</v>
      </c>
      <c r="N32" s="62" t="e">
        <v>#DIV/0!</v>
      </c>
      <c r="O32" s="60">
        <v>0</v>
      </c>
      <c r="P32" s="62" t="e">
        <v>#DIV/0!</v>
      </c>
      <c r="Q32" s="63">
        <v>0</v>
      </c>
    </row>
    <row r="33" spans="1:17" ht="15" x14ac:dyDescent="0.2">
      <c r="A33" s="59" t="s">
        <v>20</v>
      </c>
      <c r="B33" s="60">
        <v>100</v>
      </c>
      <c r="C33" s="61">
        <v>112</v>
      </c>
      <c r="D33" s="60">
        <v>94</v>
      </c>
      <c r="E33" s="62">
        <v>0.8392857142857143</v>
      </c>
      <c r="F33" s="60">
        <v>7</v>
      </c>
      <c r="G33" s="63">
        <v>6.25E-2</v>
      </c>
      <c r="H33" s="60">
        <v>11</v>
      </c>
      <c r="I33" s="63">
        <v>9.8214285714285712E-2</v>
      </c>
      <c r="J33" s="61">
        <v>4</v>
      </c>
      <c r="K33" s="60">
        <v>3</v>
      </c>
      <c r="L33" s="62">
        <v>0.75</v>
      </c>
      <c r="M33" s="60">
        <v>0</v>
      </c>
      <c r="N33" s="62">
        <v>0</v>
      </c>
      <c r="O33" s="60">
        <v>1</v>
      </c>
      <c r="P33" s="62">
        <v>0.25</v>
      </c>
      <c r="Q33" s="63">
        <v>3.5714285714285712E-2</v>
      </c>
    </row>
    <row r="34" spans="1:17" ht="15" x14ac:dyDescent="0.2">
      <c r="A34" s="59" t="s">
        <v>21</v>
      </c>
      <c r="B34" s="60">
        <v>299</v>
      </c>
      <c r="C34" s="61">
        <v>267</v>
      </c>
      <c r="D34" s="60">
        <v>236</v>
      </c>
      <c r="E34" s="62">
        <v>0.88389513108614237</v>
      </c>
      <c r="F34" s="60">
        <v>18</v>
      </c>
      <c r="G34" s="63">
        <v>6.741573033707865E-2</v>
      </c>
      <c r="H34" s="60">
        <v>13</v>
      </c>
      <c r="I34" s="63">
        <v>4.8689138576779027E-2</v>
      </c>
      <c r="J34" s="61">
        <v>3</v>
      </c>
      <c r="K34" s="60">
        <v>2</v>
      </c>
      <c r="L34" s="62">
        <v>0.66666666666666663</v>
      </c>
      <c r="M34" s="60">
        <v>0</v>
      </c>
      <c r="N34" s="62">
        <v>0</v>
      </c>
      <c r="O34" s="60">
        <v>1</v>
      </c>
      <c r="P34" s="62">
        <v>0.33333333333333331</v>
      </c>
      <c r="Q34" s="63">
        <v>1.1235955056179775E-2</v>
      </c>
    </row>
    <row r="35" spans="1:17" ht="15.75" x14ac:dyDescent="0.25">
      <c r="A35" s="64" t="s">
        <v>22</v>
      </c>
      <c r="B35" s="65">
        <v>708</v>
      </c>
      <c r="C35" s="65">
        <v>680</v>
      </c>
      <c r="D35" s="65">
        <v>584</v>
      </c>
      <c r="E35" s="62">
        <v>0.85882352941176465</v>
      </c>
      <c r="F35" s="65">
        <v>50</v>
      </c>
      <c r="G35" s="63">
        <v>7.3529411764705885E-2</v>
      </c>
      <c r="H35" s="65">
        <v>46</v>
      </c>
      <c r="I35" s="63">
        <v>6.7647058823529407E-2</v>
      </c>
      <c r="J35" s="65">
        <v>12</v>
      </c>
      <c r="K35" s="65">
        <v>10</v>
      </c>
      <c r="L35" s="62">
        <v>0.83333333333333337</v>
      </c>
      <c r="M35" s="65">
        <v>0</v>
      </c>
      <c r="N35" s="62">
        <v>0</v>
      </c>
      <c r="O35" s="65">
        <v>2</v>
      </c>
      <c r="P35" s="62">
        <v>0.16666666666666666</v>
      </c>
      <c r="Q35" s="66">
        <v>1.7647058823529412E-2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840</v>
      </c>
      <c r="C37" s="61">
        <v>790</v>
      </c>
      <c r="D37" s="60">
        <v>689</v>
      </c>
      <c r="E37" s="62">
        <v>0.8721518987341772</v>
      </c>
      <c r="F37" s="60">
        <v>69</v>
      </c>
      <c r="G37" s="63">
        <v>8.7341772151898728E-2</v>
      </c>
      <c r="H37" s="60">
        <v>32</v>
      </c>
      <c r="I37" s="63">
        <v>4.0506329113924051E-2</v>
      </c>
      <c r="J37" s="61">
        <v>76</v>
      </c>
      <c r="K37" s="60">
        <v>70</v>
      </c>
      <c r="L37" s="62">
        <v>0.92105263157894735</v>
      </c>
      <c r="M37" s="60">
        <v>3</v>
      </c>
      <c r="N37" s="62">
        <v>3.9473684210526314E-2</v>
      </c>
      <c r="O37" s="60">
        <v>3</v>
      </c>
      <c r="P37" s="62">
        <v>3.9473684210526314E-2</v>
      </c>
      <c r="Q37" s="63">
        <v>9.6202531645569619E-2</v>
      </c>
    </row>
    <row r="38" spans="1:17" ht="15" x14ac:dyDescent="0.2">
      <c r="A38" s="59" t="s">
        <v>54</v>
      </c>
      <c r="B38" s="60">
        <v>117</v>
      </c>
      <c r="C38" s="61">
        <v>108</v>
      </c>
      <c r="D38" s="60">
        <v>94</v>
      </c>
      <c r="E38" s="62">
        <v>0.87037037037037035</v>
      </c>
      <c r="F38" s="60">
        <v>10</v>
      </c>
      <c r="G38" s="63">
        <v>9.2592592592592587E-2</v>
      </c>
      <c r="H38" s="60">
        <v>4</v>
      </c>
      <c r="I38" s="63">
        <v>3.7037037037037035E-2</v>
      </c>
      <c r="J38" s="61">
        <v>9</v>
      </c>
      <c r="K38" s="60">
        <v>8</v>
      </c>
      <c r="L38" s="62">
        <v>0.88888888888888884</v>
      </c>
      <c r="M38" s="60">
        <v>1</v>
      </c>
      <c r="N38" s="62">
        <v>0.1111111111111111</v>
      </c>
      <c r="O38" s="60">
        <v>0</v>
      </c>
      <c r="P38" s="62">
        <v>0</v>
      </c>
      <c r="Q38" s="63">
        <v>8.3333333333333329E-2</v>
      </c>
    </row>
    <row r="39" spans="1:17" ht="15.75" x14ac:dyDescent="0.25">
      <c r="A39" s="64" t="s">
        <v>23</v>
      </c>
      <c r="B39" s="65">
        <v>957</v>
      </c>
      <c r="C39" s="65">
        <v>898</v>
      </c>
      <c r="D39" s="65">
        <v>783</v>
      </c>
      <c r="E39" s="62">
        <v>0.87193763919821832</v>
      </c>
      <c r="F39" s="65">
        <v>79</v>
      </c>
      <c r="G39" s="63">
        <v>8.7973273942093547E-2</v>
      </c>
      <c r="H39" s="65">
        <v>36</v>
      </c>
      <c r="I39" s="63">
        <v>4.0089086859688199E-2</v>
      </c>
      <c r="J39" s="65">
        <v>85</v>
      </c>
      <c r="K39" s="65">
        <v>78</v>
      </c>
      <c r="L39" s="62">
        <v>0.91764705882352937</v>
      </c>
      <c r="M39" s="65">
        <v>4</v>
      </c>
      <c r="N39" s="62">
        <v>4.7058823529411764E-2</v>
      </c>
      <c r="O39" s="65">
        <v>3</v>
      </c>
      <c r="P39" s="62">
        <v>3.5294117647058823E-2</v>
      </c>
      <c r="Q39" s="66">
        <v>9.4654788418708238E-2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64</v>
      </c>
      <c r="C41" s="61">
        <v>66</v>
      </c>
      <c r="D41" s="60">
        <v>60</v>
      </c>
      <c r="E41" s="62">
        <v>0.90909090909090906</v>
      </c>
      <c r="F41" s="60">
        <v>6</v>
      </c>
      <c r="G41" s="63">
        <v>9.0909090909090912E-2</v>
      </c>
      <c r="H41" s="60">
        <v>0</v>
      </c>
      <c r="I41" s="63">
        <v>0</v>
      </c>
      <c r="J41" s="61">
        <v>1</v>
      </c>
      <c r="K41" s="60">
        <v>1</v>
      </c>
      <c r="L41" s="62">
        <v>1</v>
      </c>
      <c r="M41" s="60">
        <v>0</v>
      </c>
      <c r="N41" s="62">
        <v>0</v>
      </c>
      <c r="O41" s="60">
        <v>0</v>
      </c>
      <c r="P41" s="62">
        <v>0</v>
      </c>
      <c r="Q41" s="63">
        <v>1.5151515151515152E-2</v>
      </c>
    </row>
    <row r="42" spans="1:17" ht="15" x14ac:dyDescent="0.2">
      <c r="A42" s="59" t="s">
        <v>25</v>
      </c>
      <c r="B42" s="60">
        <v>13</v>
      </c>
      <c r="C42" s="61">
        <v>16</v>
      </c>
      <c r="D42" s="60">
        <v>14</v>
      </c>
      <c r="E42" s="62">
        <v>0.875</v>
      </c>
      <c r="F42" s="60">
        <v>2</v>
      </c>
      <c r="G42" s="63">
        <v>0.125</v>
      </c>
      <c r="H42" s="60">
        <v>0</v>
      </c>
      <c r="I42" s="63">
        <v>0</v>
      </c>
      <c r="J42" s="61">
        <v>1</v>
      </c>
      <c r="K42" s="60">
        <v>1</v>
      </c>
      <c r="L42" s="62">
        <v>1</v>
      </c>
      <c r="M42" s="60">
        <v>0</v>
      </c>
      <c r="N42" s="62">
        <v>0</v>
      </c>
      <c r="O42" s="60">
        <v>0</v>
      </c>
      <c r="P42" s="62">
        <v>0</v>
      </c>
      <c r="Q42" s="63">
        <v>6.25E-2</v>
      </c>
    </row>
    <row r="43" spans="1:17" ht="15.75" x14ac:dyDescent="0.25">
      <c r="A43" s="64" t="s">
        <v>26</v>
      </c>
      <c r="B43" s="65">
        <v>77</v>
      </c>
      <c r="C43" s="65">
        <v>82</v>
      </c>
      <c r="D43" s="65">
        <v>74</v>
      </c>
      <c r="E43" s="62">
        <v>0.90243902439024393</v>
      </c>
      <c r="F43" s="65">
        <v>8</v>
      </c>
      <c r="G43" s="63">
        <v>9.7560975609756101E-2</v>
      </c>
      <c r="H43" s="65">
        <v>0</v>
      </c>
      <c r="I43" s="63">
        <v>0</v>
      </c>
      <c r="J43" s="65">
        <v>2</v>
      </c>
      <c r="K43" s="65">
        <v>2</v>
      </c>
      <c r="L43" s="62">
        <v>1</v>
      </c>
      <c r="M43" s="65">
        <v>0</v>
      </c>
      <c r="N43" s="62">
        <v>0</v>
      </c>
      <c r="O43" s="65">
        <v>0</v>
      </c>
      <c r="P43" s="62">
        <v>0</v>
      </c>
      <c r="Q43" s="66">
        <v>2.4390243902439025E-2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3551</v>
      </c>
      <c r="C45" s="65">
        <v>3355</v>
      </c>
      <c r="D45" s="65">
        <v>3048</v>
      </c>
      <c r="E45" s="62">
        <v>0.90849478390462002</v>
      </c>
      <c r="F45" s="65">
        <v>193</v>
      </c>
      <c r="G45" s="63">
        <v>5.7526080476900152E-2</v>
      </c>
      <c r="H45" s="65">
        <v>114</v>
      </c>
      <c r="I45" s="63">
        <v>3.3979135618479879E-2</v>
      </c>
      <c r="J45" s="65">
        <v>146</v>
      </c>
      <c r="K45" s="65">
        <v>135</v>
      </c>
      <c r="L45" s="62">
        <v>0.92465753424657537</v>
      </c>
      <c r="M45" s="65">
        <v>5</v>
      </c>
      <c r="N45" s="62">
        <v>3.4246575342465752E-2</v>
      </c>
      <c r="O45" s="65">
        <v>6</v>
      </c>
      <c r="P45" s="62">
        <v>4.1095890410958902E-2</v>
      </c>
      <c r="Q45" s="66">
        <v>4.351713859910581E-2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8677</v>
      </c>
      <c r="C47" s="65">
        <v>8164</v>
      </c>
      <c r="D47" s="65">
        <v>7153</v>
      </c>
      <c r="E47" s="62">
        <v>0.87616364527192547</v>
      </c>
      <c r="F47" s="65">
        <v>633</v>
      </c>
      <c r="G47" s="63">
        <v>7.753552180303773E-2</v>
      </c>
      <c r="H47" s="65">
        <v>378</v>
      </c>
      <c r="I47" s="63">
        <v>4.6300832925036749E-2</v>
      </c>
      <c r="J47" s="65">
        <v>312</v>
      </c>
      <c r="K47" s="65">
        <v>272</v>
      </c>
      <c r="L47" s="62">
        <v>0.87179487179487181</v>
      </c>
      <c r="M47" s="65">
        <v>22</v>
      </c>
      <c r="N47" s="62">
        <v>7.0512820512820512E-2</v>
      </c>
      <c r="O47" s="65">
        <v>18</v>
      </c>
      <c r="P47" s="62">
        <v>5.7692307692307696E-2</v>
      </c>
      <c r="Q47" s="66">
        <v>3.8216560509554139E-2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T35" sqref="T35"/>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492</v>
      </c>
      <c r="C4" s="61">
        <v>512</v>
      </c>
      <c r="D4" s="60">
        <v>424</v>
      </c>
      <c r="E4" s="62">
        <v>0.828125</v>
      </c>
      <c r="F4" s="60">
        <v>44</v>
      </c>
      <c r="G4" s="63">
        <v>8.59375E-2</v>
      </c>
      <c r="H4" s="60">
        <v>44</v>
      </c>
      <c r="I4" s="63">
        <v>8.59375E-2</v>
      </c>
      <c r="J4" s="61">
        <v>23</v>
      </c>
      <c r="K4" s="60">
        <v>17</v>
      </c>
      <c r="L4" s="62">
        <v>0.73913043478260865</v>
      </c>
      <c r="M4" s="60">
        <v>4</v>
      </c>
      <c r="N4" s="62">
        <v>0.17391304347826086</v>
      </c>
      <c r="O4" s="60">
        <v>2</v>
      </c>
      <c r="P4" s="62">
        <v>8.6956521739130432E-2</v>
      </c>
      <c r="Q4" s="63">
        <v>4.4921875E-2</v>
      </c>
    </row>
    <row r="5" spans="1:17" ht="15" x14ac:dyDescent="0.2">
      <c r="A5" s="59" t="s">
        <v>45</v>
      </c>
      <c r="B5" s="60">
        <v>515</v>
      </c>
      <c r="C5" s="61">
        <v>550</v>
      </c>
      <c r="D5" s="60">
        <v>475</v>
      </c>
      <c r="E5" s="62">
        <v>0.86363636363636365</v>
      </c>
      <c r="F5" s="60">
        <v>50</v>
      </c>
      <c r="G5" s="63">
        <v>9.0909090909090912E-2</v>
      </c>
      <c r="H5" s="60">
        <v>25</v>
      </c>
      <c r="I5" s="63">
        <v>4.5454545454545456E-2</v>
      </c>
      <c r="J5" s="61">
        <v>7</v>
      </c>
      <c r="K5" s="60">
        <v>5</v>
      </c>
      <c r="L5" s="62">
        <v>0.7142857142857143</v>
      </c>
      <c r="M5" s="60">
        <v>1</v>
      </c>
      <c r="N5" s="62">
        <v>0.14285714285714285</v>
      </c>
      <c r="O5" s="60">
        <v>1</v>
      </c>
      <c r="P5" s="62">
        <v>0.14285714285714285</v>
      </c>
      <c r="Q5" s="63">
        <v>1.2727272727272728E-2</v>
      </c>
    </row>
    <row r="6" spans="1:17" ht="15.75" x14ac:dyDescent="0.25">
      <c r="A6" s="64" t="s">
        <v>56</v>
      </c>
      <c r="B6" s="65">
        <v>1007</v>
      </c>
      <c r="C6" s="65">
        <v>1062</v>
      </c>
      <c r="D6" s="65">
        <v>899</v>
      </c>
      <c r="E6" s="62">
        <v>0.84651600753295664</v>
      </c>
      <c r="F6" s="65">
        <v>94</v>
      </c>
      <c r="G6" s="63">
        <v>8.851224105461393E-2</v>
      </c>
      <c r="H6" s="65">
        <v>69</v>
      </c>
      <c r="I6" s="63">
        <v>6.4971751412429377E-2</v>
      </c>
      <c r="J6" s="65">
        <v>30</v>
      </c>
      <c r="K6" s="65">
        <v>22</v>
      </c>
      <c r="L6" s="62">
        <v>0.73333333333333328</v>
      </c>
      <c r="M6" s="65">
        <v>5</v>
      </c>
      <c r="N6" s="62">
        <v>0.16666666666666666</v>
      </c>
      <c r="O6" s="65">
        <v>3</v>
      </c>
      <c r="P6" s="62">
        <v>0.1</v>
      </c>
      <c r="Q6" s="66">
        <v>2.8248587570621469E-2</v>
      </c>
    </row>
    <row r="8" spans="1:17" ht="15" x14ac:dyDescent="0.2">
      <c r="A8" s="59" t="s">
        <v>47</v>
      </c>
      <c r="B8" s="60">
        <v>836</v>
      </c>
      <c r="C8" s="61">
        <v>978</v>
      </c>
      <c r="D8" s="60">
        <v>835</v>
      </c>
      <c r="E8" s="62">
        <v>0.85378323108384457</v>
      </c>
      <c r="F8" s="60">
        <v>90</v>
      </c>
      <c r="G8" s="63">
        <v>9.202453987730061E-2</v>
      </c>
      <c r="H8" s="60">
        <v>53</v>
      </c>
      <c r="I8" s="63">
        <v>5.4192229038854803E-2</v>
      </c>
      <c r="J8" s="61">
        <v>35</v>
      </c>
      <c r="K8" s="60">
        <v>29</v>
      </c>
      <c r="L8" s="62">
        <v>0.82857142857142863</v>
      </c>
      <c r="M8" s="60">
        <v>3</v>
      </c>
      <c r="N8" s="62">
        <v>8.5714285714285715E-2</v>
      </c>
      <c r="O8" s="60">
        <v>3</v>
      </c>
      <c r="P8" s="62">
        <v>8.5714285714285715E-2</v>
      </c>
      <c r="Q8" s="63">
        <v>3.5787321063394682E-2</v>
      </c>
    </row>
    <row r="9" spans="1:17" ht="15" x14ac:dyDescent="0.2">
      <c r="A9" s="59" t="s">
        <v>48</v>
      </c>
      <c r="B9" s="60">
        <v>358</v>
      </c>
      <c r="C9" s="61">
        <v>420</v>
      </c>
      <c r="D9" s="60">
        <v>380</v>
      </c>
      <c r="E9" s="62">
        <v>0.90476190476190477</v>
      </c>
      <c r="F9" s="60">
        <v>27</v>
      </c>
      <c r="G9" s="63">
        <v>6.4285714285714279E-2</v>
      </c>
      <c r="H9" s="60">
        <v>13</v>
      </c>
      <c r="I9" s="63">
        <v>3.0952380952380953E-2</v>
      </c>
      <c r="J9" s="61">
        <v>31</v>
      </c>
      <c r="K9" s="60">
        <v>28</v>
      </c>
      <c r="L9" s="62">
        <v>0.90322580645161288</v>
      </c>
      <c r="M9" s="60">
        <v>2</v>
      </c>
      <c r="N9" s="62">
        <v>6.4516129032258063E-2</v>
      </c>
      <c r="O9" s="60">
        <v>1</v>
      </c>
      <c r="P9" s="62">
        <v>3.2258064516129031E-2</v>
      </c>
      <c r="Q9" s="63">
        <v>7.3809523809523811E-2</v>
      </c>
    </row>
    <row r="10" spans="1:17" ht="15.75" x14ac:dyDescent="0.25">
      <c r="A10" s="64" t="s">
        <v>57</v>
      </c>
      <c r="B10" s="65">
        <v>1194</v>
      </c>
      <c r="C10" s="65">
        <v>1398</v>
      </c>
      <c r="D10" s="65">
        <v>1215</v>
      </c>
      <c r="E10" s="62">
        <v>0.86909871244635195</v>
      </c>
      <c r="F10" s="65">
        <v>117</v>
      </c>
      <c r="G10" s="63">
        <v>8.3690987124463517E-2</v>
      </c>
      <c r="H10" s="65">
        <v>66</v>
      </c>
      <c r="I10" s="63">
        <v>4.7210300429184553E-2</v>
      </c>
      <c r="J10" s="65">
        <v>66</v>
      </c>
      <c r="K10" s="65">
        <v>57</v>
      </c>
      <c r="L10" s="62">
        <v>0.86363636363636365</v>
      </c>
      <c r="M10" s="65">
        <v>5</v>
      </c>
      <c r="N10" s="62">
        <v>7.575757575757576E-2</v>
      </c>
      <c r="O10" s="65">
        <v>4</v>
      </c>
      <c r="P10" s="62">
        <v>6.0606060606060608E-2</v>
      </c>
      <c r="Q10" s="66">
        <v>4.7210300429184553E-2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610</v>
      </c>
      <c r="C12" s="61">
        <v>708</v>
      </c>
      <c r="D12" s="60">
        <v>598</v>
      </c>
      <c r="E12" s="62">
        <v>0.84463276836158196</v>
      </c>
      <c r="F12" s="60">
        <v>62</v>
      </c>
      <c r="G12" s="63">
        <v>8.7570621468926552E-2</v>
      </c>
      <c r="H12" s="60">
        <v>48</v>
      </c>
      <c r="I12" s="63">
        <v>6.7796610169491525E-2</v>
      </c>
      <c r="J12" s="61">
        <v>23</v>
      </c>
      <c r="K12" s="60">
        <v>20</v>
      </c>
      <c r="L12" s="62">
        <v>0.86956521739130432</v>
      </c>
      <c r="M12" s="60">
        <v>1</v>
      </c>
      <c r="N12" s="62">
        <v>4.3478260869565216E-2</v>
      </c>
      <c r="O12" s="60">
        <v>2</v>
      </c>
      <c r="P12" s="62">
        <v>8.6956521739130432E-2</v>
      </c>
      <c r="Q12" s="63">
        <v>3.2485875706214688E-2</v>
      </c>
    </row>
    <row r="13" spans="1:17" ht="15" x14ac:dyDescent="0.2">
      <c r="A13" s="59" t="s">
        <v>49</v>
      </c>
      <c r="B13" s="60">
        <v>237</v>
      </c>
      <c r="C13" s="61">
        <v>243</v>
      </c>
      <c r="D13" s="60">
        <v>203</v>
      </c>
      <c r="E13" s="62">
        <v>0.83539094650205759</v>
      </c>
      <c r="F13" s="60">
        <v>21</v>
      </c>
      <c r="G13" s="63">
        <v>8.6419753086419748E-2</v>
      </c>
      <c r="H13" s="60">
        <v>19</v>
      </c>
      <c r="I13" s="63">
        <v>7.8189300411522639E-2</v>
      </c>
      <c r="J13" s="61">
        <v>2</v>
      </c>
      <c r="K13" s="60">
        <v>0</v>
      </c>
      <c r="L13" s="62">
        <v>0</v>
      </c>
      <c r="M13" s="60">
        <v>2</v>
      </c>
      <c r="N13" s="62">
        <v>1</v>
      </c>
      <c r="O13" s="60">
        <v>0</v>
      </c>
      <c r="P13" s="62">
        <v>0</v>
      </c>
      <c r="Q13" s="63">
        <v>8.23045267489712E-3</v>
      </c>
    </row>
    <row r="14" spans="1:17" ht="15" x14ac:dyDescent="0.2">
      <c r="A14" s="59" t="s">
        <v>58</v>
      </c>
      <c r="B14" s="60">
        <v>493</v>
      </c>
      <c r="C14" s="61">
        <v>569</v>
      </c>
      <c r="D14" s="60">
        <v>474</v>
      </c>
      <c r="E14" s="62">
        <v>0.83304042179261861</v>
      </c>
      <c r="F14" s="60">
        <v>58</v>
      </c>
      <c r="G14" s="63">
        <v>0.10193321616871705</v>
      </c>
      <c r="H14" s="60">
        <v>37</v>
      </c>
      <c r="I14" s="63">
        <v>6.5026362038664326E-2</v>
      </c>
      <c r="J14" s="61">
        <v>9</v>
      </c>
      <c r="K14" s="60">
        <v>7</v>
      </c>
      <c r="L14" s="62">
        <v>0.77777777777777779</v>
      </c>
      <c r="M14" s="60">
        <v>1</v>
      </c>
      <c r="N14" s="62">
        <v>0.1111111111111111</v>
      </c>
      <c r="O14" s="60">
        <v>1</v>
      </c>
      <c r="P14" s="62">
        <v>0.1111111111111111</v>
      </c>
      <c r="Q14" s="63">
        <v>1.5817223198594025E-2</v>
      </c>
    </row>
    <row r="15" spans="1:17" ht="15.75" x14ac:dyDescent="0.25">
      <c r="A15" s="64" t="s">
        <v>59</v>
      </c>
      <c r="B15" s="65">
        <v>1340</v>
      </c>
      <c r="C15" s="65">
        <v>1520</v>
      </c>
      <c r="D15" s="65">
        <v>1275</v>
      </c>
      <c r="E15" s="62">
        <v>0.83881578947368418</v>
      </c>
      <c r="F15" s="65">
        <v>141</v>
      </c>
      <c r="G15" s="63">
        <v>9.2763157894736839E-2</v>
      </c>
      <c r="H15" s="65">
        <v>104</v>
      </c>
      <c r="I15" s="63">
        <v>6.8421052631578952E-2</v>
      </c>
      <c r="J15" s="65">
        <v>34</v>
      </c>
      <c r="K15" s="65">
        <v>27</v>
      </c>
      <c r="L15" s="62">
        <v>0.79411764705882348</v>
      </c>
      <c r="M15" s="65">
        <v>4</v>
      </c>
      <c r="N15" s="62">
        <v>0.11764705882352941</v>
      </c>
      <c r="O15" s="65">
        <v>3</v>
      </c>
      <c r="P15" s="62">
        <v>8.8235294117647065E-2</v>
      </c>
      <c r="Q15" s="66">
        <v>2.2368421052631579E-2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1084</v>
      </c>
      <c r="C17" s="61">
        <v>1178</v>
      </c>
      <c r="D17" s="60">
        <v>992</v>
      </c>
      <c r="E17" s="62">
        <v>0.84210526315789469</v>
      </c>
      <c r="F17" s="60">
        <v>100</v>
      </c>
      <c r="G17" s="63">
        <v>8.4889643463497449E-2</v>
      </c>
      <c r="H17" s="60">
        <v>86</v>
      </c>
      <c r="I17" s="63">
        <v>7.3005093378607805E-2</v>
      </c>
      <c r="J17" s="61">
        <v>32</v>
      </c>
      <c r="K17" s="60">
        <v>26</v>
      </c>
      <c r="L17" s="62">
        <v>0.8125</v>
      </c>
      <c r="M17" s="60">
        <v>2</v>
      </c>
      <c r="N17" s="62">
        <v>6.25E-2</v>
      </c>
      <c r="O17" s="60">
        <v>4</v>
      </c>
      <c r="P17" s="62">
        <v>0.125</v>
      </c>
      <c r="Q17" s="63">
        <v>2.7164685908319185E-2</v>
      </c>
    </row>
    <row r="18" spans="1:17" ht="15.75" x14ac:dyDescent="0.25">
      <c r="A18" s="64" t="s">
        <v>60</v>
      </c>
      <c r="B18" s="65">
        <v>1084</v>
      </c>
      <c r="C18" s="65">
        <v>1178</v>
      </c>
      <c r="D18" s="65">
        <v>992</v>
      </c>
      <c r="E18" s="62">
        <v>0.84210526315789469</v>
      </c>
      <c r="F18" s="65">
        <v>100</v>
      </c>
      <c r="G18" s="63">
        <v>8.4889643463497449E-2</v>
      </c>
      <c r="H18" s="65">
        <v>86</v>
      </c>
      <c r="I18" s="63">
        <v>7.3005093378607805E-2</v>
      </c>
      <c r="J18" s="65">
        <v>32</v>
      </c>
      <c r="K18" s="65">
        <v>26</v>
      </c>
      <c r="L18" s="62">
        <v>0.8125</v>
      </c>
      <c r="M18" s="65">
        <v>2</v>
      </c>
      <c r="N18" s="62">
        <v>6.25E-2</v>
      </c>
      <c r="O18" s="65">
        <v>4</v>
      </c>
      <c r="P18" s="62">
        <v>0.125</v>
      </c>
      <c r="Q18" s="66">
        <v>2.7164685908319185E-2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4625</v>
      </c>
      <c r="C20" s="65">
        <v>5158</v>
      </c>
      <c r="D20" s="65">
        <v>4381</v>
      </c>
      <c r="E20" s="62">
        <v>0.8493602171384258</v>
      </c>
      <c r="F20" s="65">
        <v>452</v>
      </c>
      <c r="G20" s="63">
        <v>8.7630864676231102E-2</v>
      </c>
      <c r="H20" s="65">
        <v>325</v>
      </c>
      <c r="I20" s="63">
        <v>6.3008918185343155E-2</v>
      </c>
      <c r="J20" s="65">
        <v>162</v>
      </c>
      <c r="K20" s="65">
        <v>132</v>
      </c>
      <c r="L20" s="62">
        <v>0.81481481481481477</v>
      </c>
      <c r="M20" s="65">
        <v>16</v>
      </c>
      <c r="N20" s="62">
        <v>9.8765432098765427E-2</v>
      </c>
      <c r="O20" s="65">
        <v>14</v>
      </c>
      <c r="P20" s="62">
        <v>8.6419753086419748E-2</v>
      </c>
      <c r="Q20" s="66">
        <v>3.1407522295463355E-2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430</v>
      </c>
      <c r="C22" s="61">
        <v>473</v>
      </c>
      <c r="D22" s="60">
        <v>449</v>
      </c>
      <c r="E22" s="62">
        <v>0.94926004228329808</v>
      </c>
      <c r="F22" s="60">
        <v>16</v>
      </c>
      <c r="G22" s="63">
        <v>3.382663847780127E-2</v>
      </c>
      <c r="H22" s="60">
        <v>8</v>
      </c>
      <c r="I22" s="63">
        <v>1.6913319238900635E-2</v>
      </c>
      <c r="J22" s="61">
        <v>19</v>
      </c>
      <c r="K22" s="60">
        <v>19</v>
      </c>
      <c r="L22" s="62">
        <v>1</v>
      </c>
      <c r="M22" s="60">
        <v>0</v>
      </c>
      <c r="N22" s="62">
        <v>0</v>
      </c>
      <c r="O22" s="60">
        <v>0</v>
      </c>
      <c r="P22" s="62">
        <v>0</v>
      </c>
      <c r="Q22" s="63">
        <v>4.0169133192389003E-2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430</v>
      </c>
      <c r="C24" s="65">
        <v>473</v>
      </c>
      <c r="D24" s="65">
        <v>449</v>
      </c>
      <c r="E24" s="62">
        <v>0.94926004228329808</v>
      </c>
      <c r="F24" s="65">
        <v>16</v>
      </c>
      <c r="G24" s="63">
        <v>3.382663847780127E-2</v>
      </c>
      <c r="H24" s="65">
        <v>8</v>
      </c>
      <c r="I24" s="63">
        <v>1.6913319238900635E-2</v>
      </c>
      <c r="J24" s="65">
        <v>19</v>
      </c>
      <c r="K24" s="65">
        <v>19</v>
      </c>
      <c r="L24" s="62">
        <v>1</v>
      </c>
      <c r="M24" s="65">
        <v>0</v>
      </c>
      <c r="N24" s="62">
        <v>0</v>
      </c>
      <c r="O24" s="65">
        <v>0</v>
      </c>
      <c r="P24" s="62">
        <v>0</v>
      </c>
      <c r="Q24" s="66">
        <v>4.0169133192389003E-2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515</v>
      </c>
      <c r="C26" s="61">
        <v>470</v>
      </c>
      <c r="D26" s="60">
        <v>431</v>
      </c>
      <c r="E26" s="62">
        <v>0.91702127659574473</v>
      </c>
      <c r="F26" s="60">
        <v>28</v>
      </c>
      <c r="G26" s="63">
        <v>5.9574468085106386E-2</v>
      </c>
      <c r="H26" s="60">
        <v>11</v>
      </c>
      <c r="I26" s="63">
        <v>2.3404255319148935E-2</v>
      </c>
      <c r="J26" s="61">
        <v>8</v>
      </c>
      <c r="K26" s="60">
        <v>6</v>
      </c>
      <c r="L26" s="62">
        <v>0.75</v>
      </c>
      <c r="M26" s="60">
        <v>1</v>
      </c>
      <c r="N26" s="62">
        <v>0.125</v>
      </c>
      <c r="O26" s="60">
        <v>1</v>
      </c>
      <c r="P26" s="62">
        <v>0.125</v>
      </c>
      <c r="Q26" s="63">
        <v>1.7021276595744681E-2</v>
      </c>
    </row>
    <row r="27" spans="1:17" ht="15" x14ac:dyDescent="0.2">
      <c r="A27" s="59" t="s">
        <v>52</v>
      </c>
      <c r="B27" s="60">
        <v>544</v>
      </c>
      <c r="C27" s="61">
        <v>540</v>
      </c>
      <c r="D27" s="60">
        <v>512</v>
      </c>
      <c r="E27" s="62">
        <v>0.94814814814814818</v>
      </c>
      <c r="F27" s="60">
        <v>12</v>
      </c>
      <c r="G27" s="63">
        <v>2.2222222222222223E-2</v>
      </c>
      <c r="H27" s="60">
        <v>16</v>
      </c>
      <c r="I27" s="63">
        <v>2.9629629629629631E-2</v>
      </c>
      <c r="J27" s="61">
        <v>5</v>
      </c>
      <c r="K27" s="60">
        <v>4</v>
      </c>
      <c r="L27" s="62">
        <v>0.8</v>
      </c>
      <c r="M27" s="60">
        <v>0</v>
      </c>
      <c r="N27" s="62">
        <v>0</v>
      </c>
      <c r="O27" s="60">
        <v>1</v>
      </c>
      <c r="P27" s="62">
        <v>0.2</v>
      </c>
      <c r="Q27" s="63">
        <v>9.2592592592592587E-3</v>
      </c>
    </row>
    <row r="28" spans="1:17" ht="15.75" x14ac:dyDescent="0.25">
      <c r="A28" s="64" t="s">
        <v>17</v>
      </c>
      <c r="B28" s="65">
        <v>1059</v>
      </c>
      <c r="C28" s="65">
        <v>1010</v>
      </c>
      <c r="D28" s="65">
        <v>943</v>
      </c>
      <c r="E28" s="62">
        <v>0.93366336633663372</v>
      </c>
      <c r="F28" s="65">
        <v>40</v>
      </c>
      <c r="G28" s="63">
        <v>3.9603960396039604E-2</v>
      </c>
      <c r="H28" s="65">
        <v>27</v>
      </c>
      <c r="I28" s="63">
        <v>2.6732673267326732E-2</v>
      </c>
      <c r="J28" s="65">
        <v>13</v>
      </c>
      <c r="K28" s="65">
        <v>10</v>
      </c>
      <c r="L28" s="62">
        <v>0.76923076923076927</v>
      </c>
      <c r="M28" s="65">
        <v>1</v>
      </c>
      <c r="N28" s="62">
        <v>7.6923076923076927E-2</v>
      </c>
      <c r="O28" s="65">
        <v>2</v>
      </c>
      <c r="P28" s="62">
        <v>0.15384615384615385</v>
      </c>
      <c r="Q28" s="66">
        <v>1.2871287128712871E-2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119</v>
      </c>
      <c r="C30" s="61">
        <v>135</v>
      </c>
      <c r="D30" s="60">
        <v>117</v>
      </c>
      <c r="E30" s="62">
        <v>0.8666666666666667</v>
      </c>
      <c r="F30" s="60">
        <v>12</v>
      </c>
      <c r="G30" s="63">
        <v>8.8888888888888892E-2</v>
      </c>
      <c r="H30" s="60">
        <v>6</v>
      </c>
      <c r="I30" s="63">
        <v>4.4444444444444446E-2</v>
      </c>
      <c r="J30" s="61">
        <v>0</v>
      </c>
      <c r="K30" s="60">
        <v>0</v>
      </c>
      <c r="L30" s="62" t="e">
        <v>#DIV/0!</v>
      </c>
      <c r="M30" s="60">
        <v>0</v>
      </c>
      <c r="N30" s="62" t="e">
        <v>#DIV/0!</v>
      </c>
      <c r="O30" s="60">
        <v>0</v>
      </c>
      <c r="P30" s="62" t="e">
        <v>#DIV/0!</v>
      </c>
      <c r="Q30" s="63">
        <v>0</v>
      </c>
    </row>
    <row r="31" spans="1:17" ht="15" x14ac:dyDescent="0.2">
      <c r="A31" s="59" t="s">
        <v>19</v>
      </c>
      <c r="B31" s="60">
        <v>135</v>
      </c>
      <c r="C31" s="61">
        <v>139</v>
      </c>
      <c r="D31" s="60">
        <v>120</v>
      </c>
      <c r="E31" s="62">
        <v>0.86330935251798557</v>
      </c>
      <c r="F31" s="60">
        <v>9</v>
      </c>
      <c r="G31" s="63">
        <v>6.4748201438848921E-2</v>
      </c>
      <c r="H31" s="60">
        <v>10</v>
      </c>
      <c r="I31" s="63">
        <v>7.1942446043165464E-2</v>
      </c>
      <c r="J31" s="61">
        <v>11</v>
      </c>
      <c r="K31" s="60">
        <v>8</v>
      </c>
      <c r="L31" s="62">
        <v>0.72727272727272729</v>
      </c>
      <c r="M31" s="60">
        <v>2</v>
      </c>
      <c r="N31" s="62">
        <v>0.18181818181818182</v>
      </c>
      <c r="O31" s="60">
        <v>1</v>
      </c>
      <c r="P31" s="62">
        <v>9.0909090909090912E-2</v>
      </c>
      <c r="Q31" s="63">
        <v>7.9136690647482008E-2</v>
      </c>
    </row>
    <row r="32" spans="1:17" ht="15" x14ac:dyDescent="0.2">
      <c r="A32" s="59" t="s">
        <v>62</v>
      </c>
      <c r="B32" s="60">
        <v>40</v>
      </c>
      <c r="C32" s="61">
        <v>44</v>
      </c>
      <c r="D32" s="60">
        <v>34</v>
      </c>
      <c r="E32" s="62">
        <v>0.77272727272727271</v>
      </c>
      <c r="F32" s="60">
        <v>7</v>
      </c>
      <c r="G32" s="63">
        <v>0.15909090909090909</v>
      </c>
      <c r="H32" s="60">
        <v>3</v>
      </c>
      <c r="I32" s="63">
        <v>6.8181818181818177E-2</v>
      </c>
      <c r="J32" s="61">
        <v>0</v>
      </c>
      <c r="K32" s="60">
        <v>0</v>
      </c>
      <c r="L32" s="62" t="e">
        <v>#DIV/0!</v>
      </c>
      <c r="M32" s="60">
        <v>0</v>
      </c>
      <c r="N32" s="62" t="e">
        <v>#DIV/0!</v>
      </c>
      <c r="O32" s="60">
        <v>0</v>
      </c>
      <c r="P32" s="62" t="e">
        <v>#DIV/0!</v>
      </c>
      <c r="Q32" s="63">
        <v>0</v>
      </c>
    </row>
    <row r="33" spans="1:17" ht="15" x14ac:dyDescent="0.2">
      <c r="A33" s="59" t="s">
        <v>20</v>
      </c>
      <c r="B33" s="60">
        <v>110</v>
      </c>
      <c r="C33" s="61">
        <v>97</v>
      </c>
      <c r="D33" s="60">
        <v>87</v>
      </c>
      <c r="E33" s="62">
        <v>0.89690721649484539</v>
      </c>
      <c r="F33" s="60">
        <v>4</v>
      </c>
      <c r="G33" s="63">
        <v>4.1237113402061855E-2</v>
      </c>
      <c r="H33" s="60">
        <v>6</v>
      </c>
      <c r="I33" s="63">
        <v>6.1855670103092786E-2</v>
      </c>
      <c r="J33" s="61">
        <v>4</v>
      </c>
      <c r="K33" s="60">
        <v>3</v>
      </c>
      <c r="L33" s="62">
        <v>0.75</v>
      </c>
      <c r="M33" s="60">
        <v>0</v>
      </c>
      <c r="N33" s="62">
        <v>0</v>
      </c>
      <c r="O33" s="60">
        <v>1</v>
      </c>
      <c r="P33" s="62">
        <v>0.25</v>
      </c>
      <c r="Q33" s="63">
        <v>4.1237113402061855E-2</v>
      </c>
    </row>
    <row r="34" spans="1:17" ht="15" x14ac:dyDescent="0.2">
      <c r="A34" s="59" t="s">
        <v>21</v>
      </c>
      <c r="B34" s="60">
        <v>255</v>
      </c>
      <c r="C34" s="61">
        <v>298</v>
      </c>
      <c r="D34" s="60">
        <v>245</v>
      </c>
      <c r="E34" s="62">
        <v>0.82214765100671139</v>
      </c>
      <c r="F34" s="60">
        <v>28</v>
      </c>
      <c r="G34" s="63">
        <v>9.3959731543624164E-2</v>
      </c>
      <c r="H34" s="60">
        <v>25</v>
      </c>
      <c r="I34" s="63">
        <v>8.3892617449664433E-2</v>
      </c>
      <c r="J34" s="61">
        <v>15</v>
      </c>
      <c r="K34" s="60">
        <v>13</v>
      </c>
      <c r="L34" s="62">
        <v>0.8666666666666667</v>
      </c>
      <c r="M34" s="60">
        <v>1</v>
      </c>
      <c r="N34" s="62">
        <v>6.6666666666666666E-2</v>
      </c>
      <c r="O34" s="60">
        <v>1</v>
      </c>
      <c r="P34" s="62">
        <v>6.6666666666666666E-2</v>
      </c>
      <c r="Q34" s="63">
        <v>5.0335570469798654E-2</v>
      </c>
    </row>
    <row r="35" spans="1:17" ht="15.75" x14ac:dyDescent="0.25">
      <c r="A35" s="64" t="s">
        <v>22</v>
      </c>
      <c r="B35" s="65">
        <v>659</v>
      </c>
      <c r="C35" s="65">
        <v>713</v>
      </c>
      <c r="D35" s="65">
        <v>603</v>
      </c>
      <c r="E35" s="62">
        <v>0.8457223001402524</v>
      </c>
      <c r="F35" s="65">
        <v>60</v>
      </c>
      <c r="G35" s="63">
        <v>8.4151472650771386E-2</v>
      </c>
      <c r="H35" s="65">
        <v>50</v>
      </c>
      <c r="I35" s="63">
        <v>7.0126227208976155E-2</v>
      </c>
      <c r="J35" s="65">
        <v>30</v>
      </c>
      <c r="K35" s="65">
        <v>24</v>
      </c>
      <c r="L35" s="62">
        <v>0.8</v>
      </c>
      <c r="M35" s="65">
        <v>3</v>
      </c>
      <c r="N35" s="62">
        <v>0.1</v>
      </c>
      <c r="O35" s="65">
        <v>3</v>
      </c>
      <c r="P35" s="62">
        <v>0.1</v>
      </c>
      <c r="Q35" s="66">
        <v>4.2075736325385693E-2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795</v>
      </c>
      <c r="C37" s="61">
        <v>878</v>
      </c>
      <c r="D37" s="60">
        <v>755</v>
      </c>
      <c r="E37" s="62">
        <v>0.85990888382687924</v>
      </c>
      <c r="F37" s="60">
        <v>77</v>
      </c>
      <c r="G37" s="63">
        <v>8.769931662870159E-2</v>
      </c>
      <c r="H37" s="60">
        <v>46</v>
      </c>
      <c r="I37" s="63">
        <v>5.2391799544419138E-2</v>
      </c>
      <c r="J37" s="61">
        <v>99</v>
      </c>
      <c r="K37" s="60">
        <v>97</v>
      </c>
      <c r="L37" s="62">
        <v>0.97979797979797978</v>
      </c>
      <c r="M37" s="60">
        <v>0</v>
      </c>
      <c r="N37" s="62">
        <v>0</v>
      </c>
      <c r="O37" s="60">
        <v>2</v>
      </c>
      <c r="P37" s="62">
        <v>2.0202020202020204E-2</v>
      </c>
      <c r="Q37" s="63">
        <v>0.11275626423690205</v>
      </c>
    </row>
    <row r="38" spans="1:17" ht="15" x14ac:dyDescent="0.2">
      <c r="A38" s="59" t="s">
        <v>54</v>
      </c>
      <c r="B38" s="60">
        <v>135</v>
      </c>
      <c r="C38" s="61">
        <v>122</v>
      </c>
      <c r="D38" s="60">
        <v>101</v>
      </c>
      <c r="E38" s="62">
        <v>0.82786885245901642</v>
      </c>
      <c r="F38" s="60">
        <v>14</v>
      </c>
      <c r="G38" s="63">
        <v>0.11475409836065574</v>
      </c>
      <c r="H38" s="60">
        <v>7</v>
      </c>
      <c r="I38" s="63">
        <v>5.737704918032787E-2</v>
      </c>
      <c r="J38" s="61">
        <v>4</v>
      </c>
      <c r="K38" s="60">
        <v>3</v>
      </c>
      <c r="L38" s="62">
        <v>0.75</v>
      </c>
      <c r="M38" s="60">
        <v>1</v>
      </c>
      <c r="N38" s="62">
        <v>0.25</v>
      </c>
      <c r="O38" s="60">
        <v>0</v>
      </c>
      <c r="P38" s="62">
        <v>0</v>
      </c>
      <c r="Q38" s="63">
        <v>3.2786885245901641E-2</v>
      </c>
    </row>
    <row r="39" spans="1:17" ht="15.75" x14ac:dyDescent="0.25">
      <c r="A39" s="64" t="s">
        <v>23</v>
      </c>
      <c r="B39" s="65">
        <v>930</v>
      </c>
      <c r="C39" s="65">
        <v>1000</v>
      </c>
      <c r="D39" s="65">
        <v>856</v>
      </c>
      <c r="E39" s="62">
        <v>0.85599999999999998</v>
      </c>
      <c r="F39" s="65">
        <v>91</v>
      </c>
      <c r="G39" s="63">
        <v>9.0999999999999998E-2</v>
      </c>
      <c r="H39" s="65">
        <v>53</v>
      </c>
      <c r="I39" s="63">
        <v>5.2999999999999999E-2</v>
      </c>
      <c r="J39" s="65">
        <v>103</v>
      </c>
      <c r="K39" s="65">
        <v>100</v>
      </c>
      <c r="L39" s="62">
        <v>0.970873786407767</v>
      </c>
      <c r="M39" s="65">
        <v>1</v>
      </c>
      <c r="N39" s="62">
        <v>9.7087378640776691E-3</v>
      </c>
      <c r="O39" s="65">
        <v>2</v>
      </c>
      <c r="P39" s="62">
        <v>1.9417475728155338E-2</v>
      </c>
      <c r="Q39" s="66">
        <v>0.10299999999999999</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60</v>
      </c>
      <c r="C41" s="61">
        <v>61</v>
      </c>
      <c r="D41" s="60">
        <v>59</v>
      </c>
      <c r="E41" s="62">
        <v>0.96721311475409832</v>
      </c>
      <c r="F41" s="60">
        <v>2</v>
      </c>
      <c r="G41" s="63">
        <v>3.2786885245901641E-2</v>
      </c>
      <c r="H41" s="60">
        <v>0</v>
      </c>
      <c r="I41" s="63">
        <v>0</v>
      </c>
      <c r="J41" s="61">
        <v>0</v>
      </c>
      <c r="K41" s="60">
        <v>0</v>
      </c>
      <c r="L41" s="62" t="e">
        <v>#DIV/0!</v>
      </c>
      <c r="M41" s="60">
        <v>0</v>
      </c>
      <c r="N41" s="62" t="e">
        <v>#DIV/0!</v>
      </c>
      <c r="O41" s="60">
        <v>0</v>
      </c>
      <c r="P41" s="62" t="e">
        <v>#DIV/0!</v>
      </c>
      <c r="Q41" s="63">
        <v>0</v>
      </c>
    </row>
    <row r="42" spans="1:17" ht="15" x14ac:dyDescent="0.2">
      <c r="A42" s="59" t="s">
        <v>25</v>
      </c>
      <c r="B42" s="60">
        <v>11</v>
      </c>
      <c r="C42" s="61">
        <v>15</v>
      </c>
      <c r="D42" s="60">
        <v>11</v>
      </c>
      <c r="E42" s="62">
        <v>0.73333333333333328</v>
      </c>
      <c r="F42" s="60">
        <v>4</v>
      </c>
      <c r="G42" s="63">
        <v>0.26666666666666666</v>
      </c>
      <c r="H42" s="60">
        <v>0</v>
      </c>
      <c r="I42" s="63">
        <v>0</v>
      </c>
      <c r="J42" s="61">
        <v>0</v>
      </c>
      <c r="K42" s="60">
        <v>0</v>
      </c>
      <c r="L42" s="62" t="e">
        <v>#DIV/0!</v>
      </c>
      <c r="M42" s="60">
        <v>0</v>
      </c>
      <c r="N42" s="62" t="e">
        <v>#DIV/0!</v>
      </c>
      <c r="O42" s="60">
        <v>0</v>
      </c>
      <c r="P42" s="62" t="e">
        <v>#DIV/0!</v>
      </c>
      <c r="Q42" s="63">
        <v>0</v>
      </c>
    </row>
    <row r="43" spans="1:17" ht="15.75" x14ac:dyDescent="0.25">
      <c r="A43" s="64" t="s">
        <v>26</v>
      </c>
      <c r="B43" s="65">
        <v>71</v>
      </c>
      <c r="C43" s="65">
        <v>76</v>
      </c>
      <c r="D43" s="65">
        <v>70</v>
      </c>
      <c r="E43" s="62">
        <v>0.92105263157894735</v>
      </c>
      <c r="F43" s="65">
        <v>6</v>
      </c>
      <c r="G43" s="63">
        <v>7.8947368421052627E-2</v>
      </c>
      <c r="H43" s="65">
        <v>0</v>
      </c>
      <c r="I43" s="63">
        <v>0</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3149</v>
      </c>
      <c r="C45" s="65">
        <v>3272</v>
      </c>
      <c r="D45" s="65">
        <v>2921</v>
      </c>
      <c r="E45" s="62">
        <v>0.89272616136919314</v>
      </c>
      <c r="F45" s="65">
        <v>213</v>
      </c>
      <c r="G45" s="63">
        <v>6.5097799511002447E-2</v>
      </c>
      <c r="H45" s="65">
        <v>138</v>
      </c>
      <c r="I45" s="63">
        <v>4.2176039119804401E-2</v>
      </c>
      <c r="J45" s="65">
        <v>165</v>
      </c>
      <c r="K45" s="65">
        <v>153</v>
      </c>
      <c r="L45" s="62">
        <v>0.92727272727272725</v>
      </c>
      <c r="M45" s="65">
        <v>5</v>
      </c>
      <c r="N45" s="62">
        <v>3.0303030303030304E-2</v>
      </c>
      <c r="O45" s="65">
        <v>7</v>
      </c>
      <c r="P45" s="62">
        <v>4.2424242424242427E-2</v>
      </c>
      <c r="Q45" s="66">
        <v>5.04278728606357E-2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7774</v>
      </c>
      <c r="C47" s="65">
        <v>8430</v>
      </c>
      <c r="D47" s="65">
        <v>7302</v>
      </c>
      <c r="E47" s="62">
        <v>0.8661921708185053</v>
      </c>
      <c r="F47" s="65">
        <v>665</v>
      </c>
      <c r="G47" s="63">
        <v>7.8884934756820874E-2</v>
      </c>
      <c r="H47" s="65">
        <v>463</v>
      </c>
      <c r="I47" s="63">
        <v>5.4922894424673782E-2</v>
      </c>
      <c r="J47" s="65">
        <v>327</v>
      </c>
      <c r="K47" s="65">
        <v>285</v>
      </c>
      <c r="L47" s="62">
        <v>0.87155963302752293</v>
      </c>
      <c r="M47" s="65">
        <v>21</v>
      </c>
      <c r="N47" s="62">
        <v>6.4220183486238536E-2</v>
      </c>
      <c r="O47" s="65">
        <v>21</v>
      </c>
      <c r="P47" s="62">
        <v>6.4220183486238536E-2</v>
      </c>
      <c r="Q47" s="66">
        <v>3.8790035587188611E-2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U10" sqref="U10"/>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415</v>
      </c>
      <c r="C4" s="61">
        <v>473</v>
      </c>
      <c r="D4" s="60">
        <v>407</v>
      </c>
      <c r="E4" s="62">
        <v>0.86046511627906974</v>
      </c>
      <c r="F4" s="60">
        <v>33</v>
      </c>
      <c r="G4" s="63">
        <v>6.9767441860465115E-2</v>
      </c>
      <c r="H4" s="60">
        <v>33</v>
      </c>
      <c r="I4" s="63">
        <v>6.9767441860465115E-2</v>
      </c>
      <c r="J4" s="61">
        <v>17</v>
      </c>
      <c r="K4" s="60">
        <v>13</v>
      </c>
      <c r="L4" s="62">
        <v>0.76470588235294112</v>
      </c>
      <c r="M4" s="60">
        <v>2</v>
      </c>
      <c r="N4" s="62">
        <v>0.11764705882352941</v>
      </c>
      <c r="O4" s="60">
        <v>2</v>
      </c>
      <c r="P4" s="62">
        <v>0.11764705882352941</v>
      </c>
      <c r="Q4" s="63">
        <v>3.5940803382663845E-2</v>
      </c>
    </row>
    <row r="5" spans="1:17" ht="15" x14ac:dyDescent="0.2">
      <c r="A5" s="59" t="s">
        <v>45</v>
      </c>
      <c r="B5" s="60">
        <v>529</v>
      </c>
      <c r="C5" s="61">
        <v>574</v>
      </c>
      <c r="D5" s="60">
        <v>506</v>
      </c>
      <c r="E5" s="62">
        <v>0.88153310104529614</v>
      </c>
      <c r="F5" s="60">
        <v>43</v>
      </c>
      <c r="G5" s="63">
        <v>7.4912891986062713E-2</v>
      </c>
      <c r="H5" s="60">
        <v>25</v>
      </c>
      <c r="I5" s="63">
        <v>4.3554006968641118E-2</v>
      </c>
      <c r="J5" s="61">
        <v>20</v>
      </c>
      <c r="K5" s="60">
        <v>15</v>
      </c>
      <c r="L5" s="62">
        <v>0.75</v>
      </c>
      <c r="M5" s="60">
        <v>4</v>
      </c>
      <c r="N5" s="62">
        <v>0.2</v>
      </c>
      <c r="O5" s="60">
        <v>1</v>
      </c>
      <c r="P5" s="62">
        <v>0.05</v>
      </c>
      <c r="Q5" s="63">
        <v>3.484320557491289E-2</v>
      </c>
    </row>
    <row r="6" spans="1:17" ht="15.75" x14ac:dyDescent="0.25">
      <c r="A6" s="64" t="s">
        <v>56</v>
      </c>
      <c r="B6" s="65">
        <v>944</v>
      </c>
      <c r="C6" s="65">
        <v>1047</v>
      </c>
      <c r="D6" s="65">
        <v>913</v>
      </c>
      <c r="E6" s="62">
        <v>0.87201528175740206</v>
      </c>
      <c r="F6" s="65">
        <v>76</v>
      </c>
      <c r="G6" s="63">
        <v>7.2588347659980901E-2</v>
      </c>
      <c r="H6" s="65">
        <v>58</v>
      </c>
      <c r="I6" s="63">
        <v>5.5396370582617004E-2</v>
      </c>
      <c r="J6" s="65">
        <v>37</v>
      </c>
      <c r="K6" s="65">
        <v>28</v>
      </c>
      <c r="L6" s="62">
        <v>0.7567567567567568</v>
      </c>
      <c r="M6" s="65">
        <v>6</v>
      </c>
      <c r="N6" s="62">
        <v>0.16216216216216217</v>
      </c>
      <c r="O6" s="65">
        <v>3</v>
      </c>
      <c r="P6" s="62">
        <v>8.1081081081081086E-2</v>
      </c>
      <c r="Q6" s="66">
        <v>3.5339063992359122E-2</v>
      </c>
    </row>
    <row r="8" spans="1:17" ht="15" x14ac:dyDescent="0.2">
      <c r="A8" s="59" t="s">
        <v>47</v>
      </c>
      <c r="B8" s="60">
        <v>808</v>
      </c>
      <c r="C8" s="61">
        <v>820</v>
      </c>
      <c r="D8" s="60">
        <v>737</v>
      </c>
      <c r="E8" s="62">
        <v>0.89878048780487807</v>
      </c>
      <c r="F8" s="60">
        <v>54</v>
      </c>
      <c r="G8" s="63">
        <v>6.5853658536585369E-2</v>
      </c>
      <c r="H8" s="60">
        <v>29</v>
      </c>
      <c r="I8" s="63">
        <v>3.5365853658536582E-2</v>
      </c>
      <c r="J8" s="61">
        <v>34</v>
      </c>
      <c r="K8" s="60">
        <v>27</v>
      </c>
      <c r="L8" s="62">
        <v>0.79411764705882348</v>
      </c>
      <c r="M8" s="60">
        <v>6</v>
      </c>
      <c r="N8" s="62">
        <v>0.17647058823529413</v>
      </c>
      <c r="O8" s="60">
        <v>1</v>
      </c>
      <c r="P8" s="62">
        <v>2.9411764705882353E-2</v>
      </c>
      <c r="Q8" s="63">
        <v>4.1463414634146344E-2</v>
      </c>
    </row>
    <row r="9" spans="1:17" ht="15" x14ac:dyDescent="0.2">
      <c r="A9" s="59" t="s">
        <v>48</v>
      </c>
      <c r="B9" s="60">
        <v>358</v>
      </c>
      <c r="C9" s="61">
        <v>371</v>
      </c>
      <c r="D9" s="60">
        <v>336</v>
      </c>
      <c r="E9" s="62">
        <v>0.90566037735849059</v>
      </c>
      <c r="F9" s="60">
        <v>25</v>
      </c>
      <c r="G9" s="63">
        <v>6.7385444743935305E-2</v>
      </c>
      <c r="H9" s="60">
        <v>10</v>
      </c>
      <c r="I9" s="63">
        <v>2.6954177897574125E-2</v>
      </c>
      <c r="J9" s="61">
        <v>36</v>
      </c>
      <c r="K9" s="60">
        <v>31</v>
      </c>
      <c r="L9" s="62">
        <v>0.86111111111111116</v>
      </c>
      <c r="M9" s="60">
        <v>4</v>
      </c>
      <c r="N9" s="62">
        <v>0.1111111111111111</v>
      </c>
      <c r="O9" s="60">
        <v>1</v>
      </c>
      <c r="P9" s="62">
        <v>2.7777777777777776E-2</v>
      </c>
      <c r="Q9" s="63">
        <v>9.7035040431266845E-2</v>
      </c>
    </row>
    <row r="10" spans="1:17" ht="15.75" x14ac:dyDescent="0.25">
      <c r="A10" s="64" t="s">
        <v>57</v>
      </c>
      <c r="B10" s="65">
        <v>1166</v>
      </c>
      <c r="C10" s="65">
        <v>1191</v>
      </c>
      <c r="D10" s="65">
        <v>1073</v>
      </c>
      <c r="E10" s="62">
        <v>0.90092359361880769</v>
      </c>
      <c r="F10" s="65">
        <v>79</v>
      </c>
      <c r="G10" s="63">
        <v>6.633081444164568E-2</v>
      </c>
      <c r="H10" s="65">
        <v>39</v>
      </c>
      <c r="I10" s="63">
        <v>3.2745591939546598E-2</v>
      </c>
      <c r="J10" s="65">
        <v>70</v>
      </c>
      <c r="K10" s="65">
        <v>58</v>
      </c>
      <c r="L10" s="62">
        <v>0.82857142857142863</v>
      </c>
      <c r="M10" s="65">
        <v>10</v>
      </c>
      <c r="N10" s="62">
        <v>0.14285714285714285</v>
      </c>
      <c r="O10" s="65">
        <v>2</v>
      </c>
      <c r="P10" s="62">
        <v>2.8571428571428571E-2</v>
      </c>
      <c r="Q10" s="66">
        <v>5.877413937867338E-2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551</v>
      </c>
      <c r="C12" s="61">
        <v>612</v>
      </c>
      <c r="D12" s="60">
        <v>538</v>
      </c>
      <c r="E12" s="62">
        <v>0.87908496732026142</v>
      </c>
      <c r="F12" s="60">
        <v>38</v>
      </c>
      <c r="G12" s="63">
        <v>6.2091503267973858E-2</v>
      </c>
      <c r="H12" s="60">
        <v>36</v>
      </c>
      <c r="I12" s="63">
        <v>5.8823529411764705E-2</v>
      </c>
      <c r="J12" s="61">
        <v>20</v>
      </c>
      <c r="K12" s="60">
        <v>14</v>
      </c>
      <c r="L12" s="62">
        <v>0.7</v>
      </c>
      <c r="M12" s="60">
        <v>4</v>
      </c>
      <c r="N12" s="62">
        <v>0.2</v>
      </c>
      <c r="O12" s="60">
        <v>2</v>
      </c>
      <c r="P12" s="62">
        <v>0.1</v>
      </c>
      <c r="Q12" s="63">
        <v>3.2679738562091505E-2</v>
      </c>
    </row>
    <row r="13" spans="1:17" ht="15" x14ac:dyDescent="0.2">
      <c r="A13" s="59" t="s">
        <v>49</v>
      </c>
      <c r="B13" s="60">
        <v>222</v>
      </c>
      <c r="C13" s="61">
        <v>249</v>
      </c>
      <c r="D13" s="60">
        <v>217</v>
      </c>
      <c r="E13" s="62">
        <v>0.87148594377510036</v>
      </c>
      <c r="F13" s="60">
        <v>16</v>
      </c>
      <c r="G13" s="63">
        <v>6.4257028112449793E-2</v>
      </c>
      <c r="H13" s="60">
        <v>16</v>
      </c>
      <c r="I13" s="63">
        <v>6.4257028112449793E-2</v>
      </c>
      <c r="J13" s="61">
        <v>7</v>
      </c>
      <c r="K13" s="60">
        <v>4</v>
      </c>
      <c r="L13" s="62">
        <v>0.5714285714285714</v>
      </c>
      <c r="M13" s="60">
        <v>1</v>
      </c>
      <c r="N13" s="62">
        <v>0.14285714285714285</v>
      </c>
      <c r="O13" s="60">
        <v>2</v>
      </c>
      <c r="P13" s="62">
        <v>0.2857142857142857</v>
      </c>
      <c r="Q13" s="63">
        <v>2.8112449799196786E-2</v>
      </c>
    </row>
    <row r="14" spans="1:17" ht="15" x14ac:dyDescent="0.2">
      <c r="A14" s="59" t="s">
        <v>58</v>
      </c>
      <c r="B14" s="60">
        <v>471</v>
      </c>
      <c r="C14" s="61">
        <v>509</v>
      </c>
      <c r="D14" s="60">
        <v>443</v>
      </c>
      <c r="E14" s="62">
        <v>0.87033398821218078</v>
      </c>
      <c r="F14" s="60">
        <v>42</v>
      </c>
      <c r="G14" s="63">
        <v>8.2514734774066803E-2</v>
      </c>
      <c r="H14" s="60">
        <v>24</v>
      </c>
      <c r="I14" s="63">
        <v>4.7151277013752456E-2</v>
      </c>
      <c r="J14" s="61">
        <v>10</v>
      </c>
      <c r="K14" s="60">
        <v>10</v>
      </c>
      <c r="L14" s="62">
        <v>1</v>
      </c>
      <c r="M14" s="60">
        <v>0</v>
      </c>
      <c r="N14" s="62">
        <v>0</v>
      </c>
      <c r="O14" s="60">
        <v>0</v>
      </c>
      <c r="P14" s="62">
        <v>0</v>
      </c>
      <c r="Q14" s="63">
        <v>1.9646365422396856E-2</v>
      </c>
    </row>
    <row r="15" spans="1:17" ht="15.75" x14ac:dyDescent="0.25">
      <c r="A15" s="64" t="s">
        <v>59</v>
      </c>
      <c r="B15" s="65">
        <v>1244</v>
      </c>
      <c r="C15" s="65">
        <v>1370</v>
      </c>
      <c r="D15" s="65">
        <v>1198</v>
      </c>
      <c r="E15" s="62">
        <v>0.87445255474452555</v>
      </c>
      <c r="F15" s="65">
        <v>96</v>
      </c>
      <c r="G15" s="63">
        <v>7.0072992700729933E-2</v>
      </c>
      <c r="H15" s="65">
        <v>76</v>
      </c>
      <c r="I15" s="63">
        <v>5.5474452554744529E-2</v>
      </c>
      <c r="J15" s="65">
        <v>37</v>
      </c>
      <c r="K15" s="65">
        <v>28</v>
      </c>
      <c r="L15" s="62">
        <v>0.7567567567567568</v>
      </c>
      <c r="M15" s="65">
        <v>5</v>
      </c>
      <c r="N15" s="62">
        <v>0.13513513513513514</v>
      </c>
      <c r="O15" s="65">
        <v>4</v>
      </c>
      <c r="P15" s="62">
        <v>0.10810810810810811</v>
      </c>
      <c r="Q15" s="66">
        <v>2.7007299270072994E-2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1025</v>
      </c>
      <c r="C17" s="61">
        <v>1051</v>
      </c>
      <c r="D17" s="60">
        <v>924</v>
      </c>
      <c r="E17" s="62">
        <v>0.87916270218839199</v>
      </c>
      <c r="F17" s="60">
        <v>78</v>
      </c>
      <c r="G17" s="63">
        <v>7.4215033301617508E-2</v>
      </c>
      <c r="H17" s="60">
        <v>49</v>
      </c>
      <c r="I17" s="63">
        <v>4.6622264509990484E-2</v>
      </c>
      <c r="J17" s="61">
        <v>21</v>
      </c>
      <c r="K17" s="60">
        <v>19</v>
      </c>
      <c r="L17" s="62">
        <v>0.90476190476190477</v>
      </c>
      <c r="M17" s="60">
        <v>2</v>
      </c>
      <c r="N17" s="62">
        <v>9.5238095238095233E-2</v>
      </c>
      <c r="O17" s="60">
        <v>0</v>
      </c>
      <c r="P17" s="62">
        <v>0</v>
      </c>
      <c r="Q17" s="63">
        <v>1.9980970504281638E-2</v>
      </c>
    </row>
    <row r="18" spans="1:17" ht="15.75" x14ac:dyDescent="0.25">
      <c r="A18" s="64" t="s">
        <v>60</v>
      </c>
      <c r="B18" s="65">
        <v>1025</v>
      </c>
      <c r="C18" s="65">
        <v>1051</v>
      </c>
      <c r="D18" s="65">
        <v>924</v>
      </c>
      <c r="E18" s="62">
        <v>0.87916270218839199</v>
      </c>
      <c r="F18" s="65">
        <v>78</v>
      </c>
      <c r="G18" s="63">
        <v>7.4215033301617508E-2</v>
      </c>
      <c r="H18" s="65">
        <v>49</v>
      </c>
      <c r="I18" s="63">
        <v>4.6622264509990484E-2</v>
      </c>
      <c r="J18" s="65">
        <v>21</v>
      </c>
      <c r="K18" s="65">
        <v>19</v>
      </c>
      <c r="L18" s="62">
        <v>0.90476190476190477</v>
      </c>
      <c r="M18" s="65">
        <v>2</v>
      </c>
      <c r="N18" s="62">
        <v>9.5238095238095233E-2</v>
      </c>
      <c r="O18" s="65">
        <v>0</v>
      </c>
      <c r="P18" s="62">
        <v>0</v>
      </c>
      <c r="Q18" s="66">
        <v>1.9980970504281638E-2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4379</v>
      </c>
      <c r="C20" s="65">
        <v>4659</v>
      </c>
      <c r="D20" s="65">
        <v>4108</v>
      </c>
      <c r="E20" s="62">
        <v>0.88173427774200475</v>
      </c>
      <c r="F20" s="65">
        <v>329</v>
      </c>
      <c r="G20" s="63">
        <v>7.0616012019746724E-2</v>
      </c>
      <c r="H20" s="65">
        <v>222</v>
      </c>
      <c r="I20" s="63">
        <v>4.7649710238248551E-2</v>
      </c>
      <c r="J20" s="65">
        <v>165</v>
      </c>
      <c r="K20" s="65">
        <v>133</v>
      </c>
      <c r="L20" s="62">
        <v>0.80606060606060603</v>
      </c>
      <c r="M20" s="65">
        <v>23</v>
      </c>
      <c r="N20" s="62">
        <v>0.1393939393939394</v>
      </c>
      <c r="O20" s="65">
        <v>9</v>
      </c>
      <c r="P20" s="62">
        <v>5.4545454545454543E-2</v>
      </c>
      <c r="Q20" s="66">
        <v>3.5415325177076629E-2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467</v>
      </c>
      <c r="C22" s="61">
        <v>438</v>
      </c>
      <c r="D22" s="60">
        <v>414</v>
      </c>
      <c r="E22" s="62">
        <v>0.9452054794520548</v>
      </c>
      <c r="F22" s="60">
        <v>19</v>
      </c>
      <c r="G22" s="63">
        <v>4.3378995433789952E-2</v>
      </c>
      <c r="H22" s="60">
        <v>5</v>
      </c>
      <c r="I22" s="63">
        <v>1.1415525114155251E-2</v>
      </c>
      <c r="J22" s="61">
        <v>28</v>
      </c>
      <c r="K22" s="60">
        <v>26</v>
      </c>
      <c r="L22" s="62">
        <v>0.9285714285714286</v>
      </c>
      <c r="M22" s="60">
        <v>1</v>
      </c>
      <c r="N22" s="62">
        <v>3.5714285714285712E-2</v>
      </c>
      <c r="O22" s="60">
        <v>1</v>
      </c>
      <c r="P22" s="62">
        <v>3.5714285714285712E-2</v>
      </c>
      <c r="Q22" s="63">
        <v>6.3926940639269403E-2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467</v>
      </c>
      <c r="C24" s="65">
        <v>438</v>
      </c>
      <c r="D24" s="65">
        <v>414</v>
      </c>
      <c r="E24" s="62">
        <v>0.9452054794520548</v>
      </c>
      <c r="F24" s="65">
        <v>19</v>
      </c>
      <c r="G24" s="63">
        <v>4.3378995433789952E-2</v>
      </c>
      <c r="H24" s="65">
        <v>5</v>
      </c>
      <c r="I24" s="63">
        <v>1.1415525114155251E-2</v>
      </c>
      <c r="J24" s="65">
        <v>28</v>
      </c>
      <c r="K24" s="65">
        <v>26</v>
      </c>
      <c r="L24" s="62">
        <v>0.9285714285714286</v>
      </c>
      <c r="M24" s="65">
        <v>1</v>
      </c>
      <c r="N24" s="62">
        <v>3.5714285714285712E-2</v>
      </c>
      <c r="O24" s="65">
        <v>1</v>
      </c>
      <c r="P24" s="62">
        <v>3.5714285714285712E-2</v>
      </c>
      <c r="Q24" s="66">
        <v>6.3926940639269403E-2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547</v>
      </c>
      <c r="C26" s="61">
        <v>552</v>
      </c>
      <c r="D26" s="60">
        <v>511</v>
      </c>
      <c r="E26" s="62">
        <v>0.92572463768115942</v>
      </c>
      <c r="F26" s="60">
        <v>27</v>
      </c>
      <c r="G26" s="63">
        <v>4.8913043478260872E-2</v>
      </c>
      <c r="H26" s="60">
        <v>14</v>
      </c>
      <c r="I26" s="63">
        <v>2.5362318840579712E-2</v>
      </c>
      <c r="J26" s="61">
        <v>11</v>
      </c>
      <c r="K26" s="60">
        <v>8</v>
      </c>
      <c r="L26" s="62">
        <v>0.72727272727272729</v>
      </c>
      <c r="M26" s="60">
        <v>3</v>
      </c>
      <c r="N26" s="62">
        <v>0.27272727272727271</v>
      </c>
      <c r="O26" s="60">
        <v>0</v>
      </c>
      <c r="P26" s="62">
        <v>0</v>
      </c>
      <c r="Q26" s="63">
        <v>1.9927536231884056E-2</v>
      </c>
    </row>
    <row r="27" spans="1:17" ht="15" x14ac:dyDescent="0.2">
      <c r="A27" s="59" t="s">
        <v>52</v>
      </c>
      <c r="B27" s="60">
        <v>517</v>
      </c>
      <c r="C27" s="61">
        <v>500</v>
      </c>
      <c r="D27" s="60">
        <v>453</v>
      </c>
      <c r="E27" s="62">
        <v>0.90600000000000003</v>
      </c>
      <c r="F27" s="60">
        <v>30</v>
      </c>
      <c r="G27" s="63">
        <v>0.06</v>
      </c>
      <c r="H27" s="60">
        <v>17</v>
      </c>
      <c r="I27" s="63">
        <v>3.4000000000000002E-2</v>
      </c>
      <c r="J27" s="61">
        <v>6</v>
      </c>
      <c r="K27" s="60">
        <v>5</v>
      </c>
      <c r="L27" s="62">
        <v>0.83333333333333337</v>
      </c>
      <c r="M27" s="60">
        <v>1</v>
      </c>
      <c r="N27" s="62">
        <v>0.16666666666666666</v>
      </c>
      <c r="O27" s="60">
        <v>0</v>
      </c>
      <c r="P27" s="62">
        <v>0</v>
      </c>
      <c r="Q27" s="63">
        <v>1.2E-2</v>
      </c>
    </row>
    <row r="28" spans="1:17" ht="15.75" x14ac:dyDescent="0.25">
      <c r="A28" s="64" t="s">
        <v>17</v>
      </c>
      <c r="B28" s="65">
        <v>1064</v>
      </c>
      <c r="C28" s="65">
        <v>1052</v>
      </c>
      <c r="D28" s="65">
        <v>964</v>
      </c>
      <c r="E28" s="62">
        <v>0.91634980988593151</v>
      </c>
      <c r="F28" s="65">
        <v>57</v>
      </c>
      <c r="G28" s="63">
        <v>5.418250950570342E-2</v>
      </c>
      <c r="H28" s="65">
        <v>31</v>
      </c>
      <c r="I28" s="63">
        <v>2.9467680608365018E-2</v>
      </c>
      <c r="J28" s="65">
        <v>17</v>
      </c>
      <c r="K28" s="65">
        <v>13</v>
      </c>
      <c r="L28" s="62">
        <v>0.76470588235294112</v>
      </c>
      <c r="M28" s="65">
        <v>4</v>
      </c>
      <c r="N28" s="62">
        <v>0.23529411764705882</v>
      </c>
      <c r="O28" s="65">
        <v>0</v>
      </c>
      <c r="P28" s="62">
        <v>0</v>
      </c>
      <c r="Q28" s="66">
        <v>1.6159695817490494E-2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102</v>
      </c>
      <c r="C30" s="61">
        <v>121</v>
      </c>
      <c r="D30" s="60">
        <v>106</v>
      </c>
      <c r="E30" s="62">
        <v>0.87603305785123964</v>
      </c>
      <c r="F30" s="60">
        <v>6</v>
      </c>
      <c r="G30" s="63">
        <v>4.9586776859504134E-2</v>
      </c>
      <c r="H30" s="60">
        <v>9</v>
      </c>
      <c r="I30" s="63">
        <v>7.43801652892562E-2</v>
      </c>
      <c r="J30" s="61">
        <v>2</v>
      </c>
      <c r="K30" s="60">
        <v>2</v>
      </c>
      <c r="L30" s="62">
        <v>1</v>
      </c>
      <c r="M30" s="60">
        <v>0</v>
      </c>
      <c r="N30" s="62">
        <v>0</v>
      </c>
      <c r="O30" s="60">
        <v>0</v>
      </c>
      <c r="P30" s="62">
        <v>0</v>
      </c>
      <c r="Q30" s="63">
        <v>1.6528925619834711E-2</v>
      </c>
    </row>
    <row r="31" spans="1:17" ht="15" x14ac:dyDescent="0.2">
      <c r="A31" s="59" t="s">
        <v>19</v>
      </c>
      <c r="B31" s="60">
        <v>110</v>
      </c>
      <c r="C31" s="61">
        <v>133</v>
      </c>
      <c r="D31" s="60">
        <v>123</v>
      </c>
      <c r="E31" s="62">
        <v>0.92481203007518797</v>
      </c>
      <c r="F31" s="60">
        <v>8</v>
      </c>
      <c r="G31" s="63">
        <v>6.0150375939849621E-2</v>
      </c>
      <c r="H31" s="60">
        <v>2</v>
      </c>
      <c r="I31" s="63">
        <v>1.5037593984962405E-2</v>
      </c>
      <c r="J31" s="61">
        <v>5</v>
      </c>
      <c r="K31" s="60">
        <v>5</v>
      </c>
      <c r="L31" s="62">
        <v>1</v>
      </c>
      <c r="M31" s="60">
        <v>0</v>
      </c>
      <c r="N31" s="62">
        <v>0</v>
      </c>
      <c r="O31" s="60">
        <v>0</v>
      </c>
      <c r="P31" s="62">
        <v>0</v>
      </c>
      <c r="Q31" s="63">
        <v>3.7593984962406013E-2</v>
      </c>
    </row>
    <row r="32" spans="1:17" ht="15" x14ac:dyDescent="0.2">
      <c r="A32" s="59" t="s">
        <v>62</v>
      </c>
      <c r="B32" s="60">
        <v>34</v>
      </c>
      <c r="C32" s="61">
        <v>42</v>
      </c>
      <c r="D32" s="60">
        <v>39</v>
      </c>
      <c r="E32" s="62">
        <v>0.9285714285714286</v>
      </c>
      <c r="F32" s="60">
        <v>1</v>
      </c>
      <c r="G32" s="63">
        <v>2.3809523809523808E-2</v>
      </c>
      <c r="H32" s="60">
        <v>2</v>
      </c>
      <c r="I32" s="63">
        <v>4.7619047619047616E-2</v>
      </c>
      <c r="J32" s="61">
        <v>0</v>
      </c>
      <c r="K32" s="60">
        <v>0</v>
      </c>
      <c r="L32" s="62" t="e">
        <v>#DIV/0!</v>
      </c>
      <c r="M32" s="60">
        <v>0</v>
      </c>
      <c r="N32" s="62" t="e">
        <v>#DIV/0!</v>
      </c>
      <c r="O32" s="60">
        <v>0</v>
      </c>
      <c r="P32" s="62" t="e">
        <v>#DIV/0!</v>
      </c>
      <c r="Q32" s="63">
        <v>0</v>
      </c>
    </row>
    <row r="33" spans="1:17" ht="15" x14ac:dyDescent="0.2">
      <c r="A33" s="59" t="s">
        <v>20</v>
      </c>
      <c r="B33" s="60">
        <v>100</v>
      </c>
      <c r="C33" s="61">
        <v>112</v>
      </c>
      <c r="D33" s="60">
        <v>98</v>
      </c>
      <c r="E33" s="62">
        <v>0.875</v>
      </c>
      <c r="F33" s="60">
        <v>6</v>
      </c>
      <c r="G33" s="63">
        <v>5.3571428571428568E-2</v>
      </c>
      <c r="H33" s="60">
        <v>8</v>
      </c>
      <c r="I33" s="63">
        <v>7.1428571428571425E-2</v>
      </c>
      <c r="J33" s="61">
        <v>7</v>
      </c>
      <c r="K33" s="60">
        <v>4</v>
      </c>
      <c r="L33" s="62">
        <v>0.5714285714285714</v>
      </c>
      <c r="M33" s="60">
        <v>0</v>
      </c>
      <c r="N33" s="62">
        <v>0</v>
      </c>
      <c r="O33" s="60">
        <v>3</v>
      </c>
      <c r="P33" s="62">
        <v>0.42857142857142855</v>
      </c>
      <c r="Q33" s="63">
        <v>6.25E-2</v>
      </c>
    </row>
    <row r="34" spans="1:17" ht="15" x14ac:dyDescent="0.2">
      <c r="A34" s="59" t="s">
        <v>21</v>
      </c>
      <c r="B34" s="60">
        <v>256</v>
      </c>
      <c r="C34" s="61">
        <v>251</v>
      </c>
      <c r="D34" s="60">
        <v>211</v>
      </c>
      <c r="E34" s="62">
        <v>0.84063745019920322</v>
      </c>
      <c r="F34" s="60">
        <v>20</v>
      </c>
      <c r="G34" s="63">
        <v>7.9681274900398405E-2</v>
      </c>
      <c r="H34" s="60">
        <v>20</v>
      </c>
      <c r="I34" s="63">
        <v>7.9681274900398405E-2</v>
      </c>
      <c r="J34" s="61">
        <v>7</v>
      </c>
      <c r="K34" s="60">
        <v>5</v>
      </c>
      <c r="L34" s="62">
        <v>0.7142857142857143</v>
      </c>
      <c r="M34" s="60">
        <v>1</v>
      </c>
      <c r="N34" s="62">
        <v>0.14285714285714285</v>
      </c>
      <c r="O34" s="60">
        <v>1</v>
      </c>
      <c r="P34" s="62">
        <v>0.14285714285714285</v>
      </c>
      <c r="Q34" s="63">
        <v>2.7888446215139442E-2</v>
      </c>
    </row>
    <row r="35" spans="1:17" ht="15.75" x14ac:dyDescent="0.25">
      <c r="A35" s="64" t="s">
        <v>22</v>
      </c>
      <c r="B35" s="65">
        <v>602</v>
      </c>
      <c r="C35" s="65">
        <v>659</v>
      </c>
      <c r="D35" s="65">
        <v>577</v>
      </c>
      <c r="E35" s="62">
        <v>0.87556904400606983</v>
      </c>
      <c r="F35" s="65">
        <v>41</v>
      </c>
      <c r="G35" s="63">
        <v>6.2215477996965099E-2</v>
      </c>
      <c r="H35" s="65">
        <v>41</v>
      </c>
      <c r="I35" s="63">
        <v>6.2215477996965099E-2</v>
      </c>
      <c r="J35" s="65">
        <v>21</v>
      </c>
      <c r="K35" s="65">
        <v>16</v>
      </c>
      <c r="L35" s="62">
        <v>0.76190476190476186</v>
      </c>
      <c r="M35" s="65">
        <v>1</v>
      </c>
      <c r="N35" s="62">
        <v>4.7619047619047616E-2</v>
      </c>
      <c r="O35" s="65">
        <v>4</v>
      </c>
      <c r="P35" s="62">
        <v>0.19047619047619047</v>
      </c>
      <c r="Q35" s="66">
        <v>3.1866464339908952E-2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786</v>
      </c>
      <c r="C37" s="61">
        <v>800</v>
      </c>
      <c r="D37" s="60">
        <v>730</v>
      </c>
      <c r="E37" s="62">
        <v>0.91249999999999998</v>
      </c>
      <c r="F37" s="60">
        <v>39</v>
      </c>
      <c r="G37" s="63">
        <v>4.8750000000000002E-2</v>
      </c>
      <c r="H37" s="60">
        <v>31</v>
      </c>
      <c r="I37" s="63">
        <v>3.875E-2</v>
      </c>
      <c r="J37" s="61">
        <v>67</v>
      </c>
      <c r="K37" s="60">
        <v>66</v>
      </c>
      <c r="L37" s="62">
        <v>0.9850746268656716</v>
      </c>
      <c r="M37" s="60">
        <v>1</v>
      </c>
      <c r="N37" s="62">
        <v>1.4925373134328358E-2</v>
      </c>
      <c r="O37" s="60">
        <v>0</v>
      </c>
      <c r="P37" s="62">
        <v>0</v>
      </c>
      <c r="Q37" s="63">
        <v>8.3750000000000005E-2</v>
      </c>
    </row>
    <row r="38" spans="1:17" ht="15" x14ac:dyDescent="0.2">
      <c r="A38" s="59" t="s">
        <v>54</v>
      </c>
      <c r="B38" s="60">
        <v>115</v>
      </c>
      <c r="C38" s="61">
        <v>144</v>
      </c>
      <c r="D38" s="60">
        <v>132</v>
      </c>
      <c r="E38" s="62">
        <v>0.91666666666666663</v>
      </c>
      <c r="F38" s="60">
        <v>7</v>
      </c>
      <c r="G38" s="63">
        <v>4.8611111111111112E-2</v>
      </c>
      <c r="H38" s="60">
        <v>5</v>
      </c>
      <c r="I38" s="63">
        <v>3.4722222222222224E-2</v>
      </c>
      <c r="J38" s="61">
        <v>8</v>
      </c>
      <c r="K38" s="60">
        <v>7</v>
      </c>
      <c r="L38" s="62">
        <v>0.875</v>
      </c>
      <c r="M38" s="60">
        <v>0</v>
      </c>
      <c r="N38" s="62">
        <v>0</v>
      </c>
      <c r="O38" s="60">
        <v>1</v>
      </c>
      <c r="P38" s="62">
        <v>0.125</v>
      </c>
      <c r="Q38" s="63">
        <v>5.5555555555555552E-2</v>
      </c>
    </row>
    <row r="39" spans="1:17" ht="15.75" x14ac:dyDescent="0.25">
      <c r="A39" s="64" t="s">
        <v>23</v>
      </c>
      <c r="B39" s="65">
        <v>901</v>
      </c>
      <c r="C39" s="65">
        <v>944</v>
      </c>
      <c r="D39" s="65">
        <v>862</v>
      </c>
      <c r="E39" s="62">
        <v>0.91313559322033899</v>
      </c>
      <c r="F39" s="65">
        <v>46</v>
      </c>
      <c r="G39" s="63">
        <v>4.8728813559322036E-2</v>
      </c>
      <c r="H39" s="65">
        <v>36</v>
      </c>
      <c r="I39" s="63">
        <v>3.8135593220338986E-2</v>
      </c>
      <c r="J39" s="65">
        <v>75</v>
      </c>
      <c r="K39" s="65">
        <v>73</v>
      </c>
      <c r="L39" s="62">
        <v>0.97333333333333338</v>
      </c>
      <c r="M39" s="65">
        <v>1</v>
      </c>
      <c r="N39" s="62">
        <v>1.3333333333333334E-2</v>
      </c>
      <c r="O39" s="65">
        <v>1</v>
      </c>
      <c r="P39" s="62">
        <v>1.3333333333333334E-2</v>
      </c>
      <c r="Q39" s="66">
        <v>7.9449152542372878E-2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52</v>
      </c>
      <c r="C41" s="61">
        <v>48</v>
      </c>
      <c r="D41" s="60">
        <v>47</v>
      </c>
      <c r="E41" s="62">
        <v>0.97916666666666663</v>
      </c>
      <c r="F41" s="60">
        <v>0</v>
      </c>
      <c r="G41" s="63">
        <v>0</v>
      </c>
      <c r="H41" s="60">
        <v>1</v>
      </c>
      <c r="I41" s="63">
        <v>2.0833333333333332E-2</v>
      </c>
      <c r="J41" s="61">
        <v>1</v>
      </c>
      <c r="K41" s="60">
        <v>1</v>
      </c>
      <c r="L41" s="62">
        <v>1</v>
      </c>
      <c r="M41" s="60">
        <v>0</v>
      </c>
      <c r="N41" s="62">
        <v>0</v>
      </c>
      <c r="O41" s="60">
        <v>0</v>
      </c>
      <c r="P41" s="62">
        <v>0</v>
      </c>
      <c r="Q41" s="63">
        <v>2.0833333333333332E-2</v>
      </c>
    </row>
    <row r="42" spans="1:17" ht="15" x14ac:dyDescent="0.2">
      <c r="A42" s="59" t="s">
        <v>25</v>
      </c>
      <c r="B42" s="60">
        <v>16</v>
      </c>
      <c r="C42" s="61">
        <v>13</v>
      </c>
      <c r="D42" s="60">
        <v>13</v>
      </c>
      <c r="E42" s="62">
        <v>1</v>
      </c>
      <c r="F42" s="60">
        <v>0</v>
      </c>
      <c r="G42" s="63">
        <v>0</v>
      </c>
      <c r="H42" s="60">
        <v>0</v>
      </c>
      <c r="I42" s="63">
        <v>0</v>
      </c>
      <c r="J42" s="61">
        <v>0</v>
      </c>
      <c r="K42" s="60">
        <v>0</v>
      </c>
      <c r="L42" s="62" t="e">
        <v>#DIV/0!</v>
      </c>
      <c r="M42" s="60">
        <v>0</v>
      </c>
      <c r="N42" s="62" t="e">
        <v>#DIV/0!</v>
      </c>
      <c r="O42" s="60">
        <v>0</v>
      </c>
      <c r="P42" s="62" t="e">
        <v>#DIV/0!</v>
      </c>
      <c r="Q42" s="63">
        <v>0</v>
      </c>
    </row>
    <row r="43" spans="1:17" ht="15.75" x14ac:dyDescent="0.25">
      <c r="A43" s="64" t="s">
        <v>26</v>
      </c>
      <c r="B43" s="65">
        <v>68</v>
      </c>
      <c r="C43" s="65">
        <v>61</v>
      </c>
      <c r="D43" s="65">
        <v>60</v>
      </c>
      <c r="E43" s="62">
        <v>0.98360655737704916</v>
      </c>
      <c r="F43" s="65">
        <v>0</v>
      </c>
      <c r="G43" s="63">
        <v>0</v>
      </c>
      <c r="H43" s="65">
        <v>1</v>
      </c>
      <c r="I43" s="63">
        <v>1.6393442622950821E-2</v>
      </c>
      <c r="J43" s="65">
        <v>1</v>
      </c>
      <c r="K43" s="65">
        <v>1</v>
      </c>
      <c r="L43" s="62">
        <v>1</v>
      </c>
      <c r="M43" s="65">
        <v>0</v>
      </c>
      <c r="N43" s="62">
        <v>0</v>
      </c>
      <c r="O43" s="65">
        <v>0</v>
      </c>
      <c r="P43" s="62">
        <v>0</v>
      </c>
      <c r="Q43" s="66">
        <v>1.6393442622950821E-2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3102</v>
      </c>
      <c r="C45" s="65">
        <v>3154</v>
      </c>
      <c r="D45" s="65">
        <v>2877</v>
      </c>
      <c r="E45" s="62">
        <v>0.91217501585288518</v>
      </c>
      <c r="F45" s="65">
        <v>163</v>
      </c>
      <c r="G45" s="63">
        <v>5.1680405833861763E-2</v>
      </c>
      <c r="H45" s="65">
        <v>114</v>
      </c>
      <c r="I45" s="63">
        <v>3.614457831325301E-2</v>
      </c>
      <c r="J45" s="65">
        <v>142</v>
      </c>
      <c r="K45" s="65">
        <v>129</v>
      </c>
      <c r="L45" s="62">
        <v>0.90845070422535212</v>
      </c>
      <c r="M45" s="65">
        <v>7</v>
      </c>
      <c r="N45" s="62">
        <v>4.9295774647887321E-2</v>
      </c>
      <c r="O45" s="65">
        <v>6</v>
      </c>
      <c r="P45" s="62">
        <v>4.2253521126760563E-2</v>
      </c>
      <c r="Q45" s="66">
        <v>4.5022194039315157E-2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7481</v>
      </c>
      <c r="C47" s="65">
        <v>7813</v>
      </c>
      <c r="D47" s="65">
        <v>6985</v>
      </c>
      <c r="E47" s="62">
        <v>0.89402278254191736</v>
      </c>
      <c r="F47" s="65">
        <v>492</v>
      </c>
      <c r="G47" s="63">
        <v>6.2971969793933186E-2</v>
      </c>
      <c r="H47" s="65">
        <v>336</v>
      </c>
      <c r="I47" s="63">
        <v>4.3005247664149496E-2</v>
      </c>
      <c r="J47" s="65">
        <v>307</v>
      </c>
      <c r="K47" s="65">
        <v>262</v>
      </c>
      <c r="L47" s="62">
        <v>0.85342019543973946</v>
      </c>
      <c r="M47" s="65">
        <v>30</v>
      </c>
      <c r="N47" s="62">
        <v>9.7719869706840393E-2</v>
      </c>
      <c r="O47" s="65">
        <v>15</v>
      </c>
      <c r="P47" s="62">
        <v>4.8859934853420196E-2</v>
      </c>
      <c r="Q47" s="66">
        <v>3.9293485216946117E-2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S12" sqref="S12"/>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418</v>
      </c>
      <c r="C4" s="61">
        <v>458</v>
      </c>
      <c r="D4" s="60">
        <v>385</v>
      </c>
      <c r="E4" s="62">
        <v>0.84061135371179041</v>
      </c>
      <c r="F4" s="60">
        <v>45</v>
      </c>
      <c r="G4" s="63">
        <v>9.8253275109170299E-2</v>
      </c>
      <c r="H4" s="60">
        <v>28</v>
      </c>
      <c r="I4" s="63">
        <v>6.1135371179039298E-2</v>
      </c>
      <c r="J4" s="61">
        <v>17</v>
      </c>
      <c r="K4" s="60">
        <v>14</v>
      </c>
      <c r="L4" s="62">
        <v>0.82352941176470584</v>
      </c>
      <c r="M4" s="60">
        <v>1</v>
      </c>
      <c r="N4" s="62">
        <v>5.8823529411764705E-2</v>
      </c>
      <c r="O4" s="60">
        <v>2</v>
      </c>
      <c r="P4" s="62">
        <v>0.11764705882352941</v>
      </c>
      <c r="Q4" s="63">
        <v>3.7117903930131008E-2</v>
      </c>
    </row>
    <row r="5" spans="1:17" ht="15" x14ac:dyDescent="0.2">
      <c r="A5" s="59" t="s">
        <v>45</v>
      </c>
      <c r="B5" s="60">
        <v>511</v>
      </c>
      <c r="C5" s="61">
        <v>579</v>
      </c>
      <c r="D5" s="60">
        <v>493</v>
      </c>
      <c r="E5" s="62">
        <v>0.85146804835924006</v>
      </c>
      <c r="F5" s="60">
        <v>54</v>
      </c>
      <c r="G5" s="63">
        <v>9.3264248704663211E-2</v>
      </c>
      <c r="H5" s="60">
        <v>32</v>
      </c>
      <c r="I5" s="63">
        <v>5.5267702936096716E-2</v>
      </c>
      <c r="J5" s="61">
        <v>17</v>
      </c>
      <c r="K5" s="60">
        <v>15</v>
      </c>
      <c r="L5" s="62">
        <v>0.88235294117647056</v>
      </c>
      <c r="M5" s="60">
        <v>2</v>
      </c>
      <c r="N5" s="62">
        <v>0.11764705882352941</v>
      </c>
      <c r="O5" s="60">
        <v>0</v>
      </c>
      <c r="P5" s="62">
        <v>0</v>
      </c>
      <c r="Q5" s="63">
        <v>2.9360967184801381E-2</v>
      </c>
    </row>
    <row r="6" spans="1:17" ht="15.75" x14ac:dyDescent="0.25">
      <c r="A6" s="64" t="s">
        <v>56</v>
      </c>
      <c r="B6" s="65">
        <v>929</v>
      </c>
      <c r="C6" s="65">
        <v>1037</v>
      </c>
      <c r="D6" s="65">
        <v>878</v>
      </c>
      <c r="E6" s="62">
        <v>0.84667309546769531</v>
      </c>
      <c r="F6" s="65">
        <v>99</v>
      </c>
      <c r="G6" s="63">
        <v>9.5467695274831246E-2</v>
      </c>
      <c r="H6" s="65">
        <v>60</v>
      </c>
      <c r="I6" s="63">
        <v>5.7859209257473482E-2</v>
      </c>
      <c r="J6" s="65">
        <v>34</v>
      </c>
      <c r="K6" s="65">
        <v>29</v>
      </c>
      <c r="L6" s="62">
        <v>0.8529411764705882</v>
      </c>
      <c r="M6" s="65">
        <v>3</v>
      </c>
      <c r="N6" s="62">
        <v>8.8235294117647065E-2</v>
      </c>
      <c r="O6" s="65">
        <v>2</v>
      </c>
      <c r="P6" s="62">
        <v>5.8823529411764705E-2</v>
      </c>
      <c r="Q6" s="66">
        <v>3.2786885245901641E-2</v>
      </c>
    </row>
    <row r="8" spans="1:17" ht="15" x14ac:dyDescent="0.2">
      <c r="A8" s="59" t="s">
        <v>47</v>
      </c>
      <c r="B8" s="60">
        <v>852</v>
      </c>
      <c r="C8" s="61">
        <v>886</v>
      </c>
      <c r="D8" s="60">
        <v>767</v>
      </c>
      <c r="E8" s="62">
        <v>0.86568848758465011</v>
      </c>
      <c r="F8" s="60">
        <v>73</v>
      </c>
      <c r="G8" s="63">
        <v>8.2392776523702027E-2</v>
      </c>
      <c r="H8" s="60">
        <v>46</v>
      </c>
      <c r="I8" s="63">
        <v>5.1918735891647853E-2</v>
      </c>
      <c r="J8" s="61">
        <v>18</v>
      </c>
      <c r="K8" s="60">
        <v>16</v>
      </c>
      <c r="L8" s="62">
        <v>0.88888888888888884</v>
      </c>
      <c r="M8" s="60">
        <v>1</v>
      </c>
      <c r="N8" s="62">
        <v>5.5555555555555552E-2</v>
      </c>
      <c r="O8" s="60">
        <v>1</v>
      </c>
      <c r="P8" s="62">
        <v>5.5555555555555552E-2</v>
      </c>
      <c r="Q8" s="63">
        <v>2.0316027088036117E-2</v>
      </c>
    </row>
    <row r="9" spans="1:17" ht="15" x14ac:dyDescent="0.2">
      <c r="A9" s="59" t="s">
        <v>48</v>
      </c>
      <c r="B9" s="60">
        <v>345</v>
      </c>
      <c r="C9" s="61">
        <v>362</v>
      </c>
      <c r="D9" s="60">
        <v>325</v>
      </c>
      <c r="E9" s="62">
        <v>0.89779005524861877</v>
      </c>
      <c r="F9" s="60">
        <v>20</v>
      </c>
      <c r="G9" s="63">
        <v>5.5248618784530384E-2</v>
      </c>
      <c r="H9" s="60">
        <v>17</v>
      </c>
      <c r="I9" s="63">
        <v>4.6961325966850827E-2</v>
      </c>
      <c r="J9" s="61">
        <v>28</v>
      </c>
      <c r="K9" s="60">
        <v>23</v>
      </c>
      <c r="L9" s="62">
        <v>0.8214285714285714</v>
      </c>
      <c r="M9" s="60">
        <v>5</v>
      </c>
      <c r="N9" s="62">
        <v>0.17857142857142858</v>
      </c>
      <c r="O9" s="60">
        <v>0</v>
      </c>
      <c r="P9" s="62">
        <v>0</v>
      </c>
      <c r="Q9" s="63">
        <v>7.7348066298342538E-2</v>
      </c>
    </row>
    <row r="10" spans="1:17" ht="15.75" x14ac:dyDescent="0.25">
      <c r="A10" s="64" t="s">
        <v>57</v>
      </c>
      <c r="B10" s="65">
        <v>1197</v>
      </c>
      <c r="C10" s="65">
        <v>1248</v>
      </c>
      <c r="D10" s="65">
        <v>1092</v>
      </c>
      <c r="E10" s="62">
        <v>0.875</v>
      </c>
      <c r="F10" s="65">
        <v>93</v>
      </c>
      <c r="G10" s="63">
        <v>7.4519230769230768E-2</v>
      </c>
      <c r="H10" s="65">
        <v>63</v>
      </c>
      <c r="I10" s="63">
        <v>5.0480769230769232E-2</v>
      </c>
      <c r="J10" s="65">
        <v>46</v>
      </c>
      <c r="K10" s="65">
        <v>39</v>
      </c>
      <c r="L10" s="62">
        <v>0.84782608695652173</v>
      </c>
      <c r="M10" s="65">
        <v>6</v>
      </c>
      <c r="N10" s="62">
        <v>0.13043478260869565</v>
      </c>
      <c r="O10" s="65">
        <v>1</v>
      </c>
      <c r="P10" s="62">
        <v>2.1739130434782608E-2</v>
      </c>
      <c r="Q10" s="66">
        <v>3.685897435897436E-2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632</v>
      </c>
      <c r="C12" s="61">
        <v>606</v>
      </c>
      <c r="D12" s="60">
        <v>515</v>
      </c>
      <c r="E12" s="62">
        <v>0.84983498349834985</v>
      </c>
      <c r="F12" s="60">
        <v>57</v>
      </c>
      <c r="G12" s="63">
        <v>9.405940594059406E-2</v>
      </c>
      <c r="H12" s="60">
        <v>34</v>
      </c>
      <c r="I12" s="63">
        <v>5.6105610561056105E-2</v>
      </c>
      <c r="J12" s="61">
        <v>20</v>
      </c>
      <c r="K12" s="60">
        <v>18</v>
      </c>
      <c r="L12" s="62">
        <v>0.9</v>
      </c>
      <c r="M12" s="60">
        <v>2</v>
      </c>
      <c r="N12" s="62">
        <v>0.1</v>
      </c>
      <c r="O12" s="60">
        <v>0</v>
      </c>
      <c r="P12" s="62">
        <v>0</v>
      </c>
      <c r="Q12" s="63">
        <v>3.3003300330033E-2</v>
      </c>
    </row>
    <row r="13" spans="1:17" ht="15" x14ac:dyDescent="0.2">
      <c r="A13" s="59" t="s">
        <v>49</v>
      </c>
      <c r="B13" s="60">
        <v>239</v>
      </c>
      <c r="C13" s="61">
        <v>212</v>
      </c>
      <c r="D13" s="60">
        <v>185</v>
      </c>
      <c r="E13" s="62">
        <v>0.87264150943396224</v>
      </c>
      <c r="F13" s="60">
        <v>15</v>
      </c>
      <c r="G13" s="63">
        <v>7.0754716981132074E-2</v>
      </c>
      <c r="H13" s="60">
        <v>12</v>
      </c>
      <c r="I13" s="63">
        <v>5.6603773584905662E-2</v>
      </c>
      <c r="J13" s="61">
        <v>6</v>
      </c>
      <c r="K13" s="60">
        <v>4</v>
      </c>
      <c r="L13" s="62">
        <v>0.66666666666666663</v>
      </c>
      <c r="M13" s="60">
        <v>2</v>
      </c>
      <c r="N13" s="62">
        <v>0.33333333333333331</v>
      </c>
      <c r="O13" s="60">
        <v>0</v>
      </c>
      <c r="P13" s="62">
        <v>0</v>
      </c>
      <c r="Q13" s="63">
        <v>2.8301886792452831E-2</v>
      </c>
    </row>
    <row r="14" spans="1:17" ht="15" x14ac:dyDescent="0.2">
      <c r="A14" s="59" t="s">
        <v>58</v>
      </c>
      <c r="B14" s="60">
        <v>473</v>
      </c>
      <c r="C14" s="61">
        <v>531</v>
      </c>
      <c r="D14" s="60">
        <v>445</v>
      </c>
      <c r="E14" s="62">
        <v>0.83804143126177022</v>
      </c>
      <c r="F14" s="60">
        <v>55</v>
      </c>
      <c r="G14" s="63">
        <v>0.10357815442561205</v>
      </c>
      <c r="H14" s="60">
        <v>31</v>
      </c>
      <c r="I14" s="63">
        <v>5.8380414312617701E-2</v>
      </c>
      <c r="J14" s="61">
        <v>14</v>
      </c>
      <c r="K14" s="60">
        <v>10</v>
      </c>
      <c r="L14" s="62">
        <v>0.7142857142857143</v>
      </c>
      <c r="M14" s="60">
        <v>3</v>
      </c>
      <c r="N14" s="62">
        <v>0.21428571428571427</v>
      </c>
      <c r="O14" s="60">
        <v>1</v>
      </c>
      <c r="P14" s="62">
        <v>7.1428571428571425E-2</v>
      </c>
      <c r="Q14" s="63">
        <v>2.6365348399246705E-2</v>
      </c>
    </row>
    <row r="15" spans="1:17" ht="15.75" x14ac:dyDescent="0.25">
      <c r="A15" s="64" t="s">
        <v>59</v>
      </c>
      <c r="B15" s="65">
        <v>1344</v>
      </c>
      <c r="C15" s="65">
        <v>1349</v>
      </c>
      <c r="D15" s="65">
        <v>1145</v>
      </c>
      <c r="E15" s="62">
        <v>0.8487768717568569</v>
      </c>
      <c r="F15" s="65">
        <v>127</v>
      </c>
      <c r="G15" s="63">
        <v>9.4143810229799854E-2</v>
      </c>
      <c r="H15" s="65">
        <v>77</v>
      </c>
      <c r="I15" s="63">
        <v>5.7079318013343219E-2</v>
      </c>
      <c r="J15" s="65">
        <v>40</v>
      </c>
      <c r="K15" s="65">
        <v>32</v>
      </c>
      <c r="L15" s="62">
        <v>0.8</v>
      </c>
      <c r="M15" s="65">
        <v>7</v>
      </c>
      <c r="N15" s="62">
        <v>0.17499999999999999</v>
      </c>
      <c r="O15" s="65">
        <v>1</v>
      </c>
      <c r="P15" s="62">
        <v>2.5000000000000001E-2</v>
      </c>
      <c r="Q15" s="66">
        <v>2.9651593773165306E-2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1040</v>
      </c>
      <c r="C17" s="61">
        <v>1155</v>
      </c>
      <c r="D17" s="60">
        <v>934</v>
      </c>
      <c r="E17" s="62">
        <v>0.80865800865800863</v>
      </c>
      <c r="F17" s="60">
        <v>132</v>
      </c>
      <c r="G17" s="63">
        <v>0.11428571428571428</v>
      </c>
      <c r="H17" s="60">
        <v>89</v>
      </c>
      <c r="I17" s="63">
        <v>7.7056277056277059E-2</v>
      </c>
      <c r="J17" s="61">
        <v>22</v>
      </c>
      <c r="K17" s="60">
        <v>20</v>
      </c>
      <c r="L17" s="62">
        <v>0.90909090909090906</v>
      </c>
      <c r="M17" s="60">
        <v>1</v>
      </c>
      <c r="N17" s="62">
        <v>4.5454545454545456E-2</v>
      </c>
      <c r="O17" s="60">
        <v>1</v>
      </c>
      <c r="P17" s="62">
        <v>4.5454545454545456E-2</v>
      </c>
      <c r="Q17" s="63">
        <v>1.9047619047619049E-2</v>
      </c>
    </row>
    <row r="18" spans="1:17" ht="15.75" x14ac:dyDescent="0.25">
      <c r="A18" s="64" t="s">
        <v>60</v>
      </c>
      <c r="B18" s="65">
        <v>1040</v>
      </c>
      <c r="C18" s="65">
        <v>1155</v>
      </c>
      <c r="D18" s="65">
        <v>934</v>
      </c>
      <c r="E18" s="62">
        <v>0.80865800865800863</v>
      </c>
      <c r="F18" s="65">
        <v>132</v>
      </c>
      <c r="G18" s="63">
        <v>0.11428571428571428</v>
      </c>
      <c r="H18" s="65">
        <v>89</v>
      </c>
      <c r="I18" s="63">
        <v>7.7056277056277059E-2</v>
      </c>
      <c r="J18" s="65">
        <v>22</v>
      </c>
      <c r="K18" s="65">
        <v>20</v>
      </c>
      <c r="L18" s="62">
        <v>0.90909090909090906</v>
      </c>
      <c r="M18" s="65">
        <v>1</v>
      </c>
      <c r="N18" s="62">
        <v>4.5454545454545456E-2</v>
      </c>
      <c r="O18" s="65">
        <v>1</v>
      </c>
      <c r="P18" s="62">
        <v>4.5454545454545456E-2</v>
      </c>
      <c r="Q18" s="66">
        <v>1.9047619047619049E-2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4510</v>
      </c>
      <c r="C20" s="65">
        <v>4789</v>
      </c>
      <c r="D20" s="65">
        <v>4049</v>
      </c>
      <c r="E20" s="62">
        <v>0.84547922321987889</v>
      </c>
      <c r="F20" s="65">
        <v>451</v>
      </c>
      <c r="G20" s="63">
        <v>9.4174149091668408E-2</v>
      </c>
      <c r="H20" s="65">
        <v>289</v>
      </c>
      <c r="I20" s="63">
        <v>6.0346627688452704E-2</v>
      </c>
      <c r="J20" s="65">
        <v>142</v>
      </c>
      <c r="K20" s="65">
        <v>120</v>
      </c>
      <c r="L20" s="62">
        <v>0.84507042253521125</v>
      </c>
      <c r="M20" s="65">
        <v>17</v>
      </c>
      <c r="N20" s="62">
        <v>0.11971830985915492</v>
      </c>
      <c r="O20" s="65">
        <v>5</v>
      </c>
      <c r="P20" s="62">
        <v>3.5211267605633804E-2</v>
      </c>
      <c r="Q20" s="66">
        <v>2.9651284192942159E-2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386</v>
      </c>
      <c r="C22" s="61">
        <v>461</v>
      </c>
      <c r="D22" s="60">
        <v>441</v>
      </c>
      <c r="E22" s="62">
        <v>0.95661605206073752</v>
      </c>
      <c r="F22" s="60">
        <v>17</v>
      </c>
      <c r="G22" s="63">
        <v>3.6876355748373099E-2</v>
      </c>
      <c r="H22" s="60">
        <v>3</v>
      </c>
      <c r="I22" s="63">
        <v>6.5075921908893707E-3</v>
      </c>
      <c r="J22" s="61">
        <v>26</v>
      </c>
      <c r="K22" s="60">
        <v>25</v>
      </c>
      <c r="L22" s="62">
        <v>0.96153846153846156</v>
      </c>
      <c r="M22" s="60">
        <v>1</v>
      </c>
      <c r="N22" s="62">
        <v>3.8461538461538464E-2</v>
      </c>
      <c r="O22" s="60">
        <v>0</v>
      </c>
      <c r="P22" s="62">
        <v>0</v>
      </c>
      <c r="Q22" s="63">
        <v>5.6399132321041212E-2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386</v>
      </c>
      <c r="C24" s="65">
        <v>461</v>
      </c>
      <c r="D24" s="65">
        <v>441</v>
      </c>
      <c r="E24" s="62">
        <v>0.95661605206073752</v>
      </c>
      <c r="F24" s="65">
        <v>17</v>
      </c>
      <c r="G24" s="63">
        <v>3.6876355748373099E-2</v>
      </c>
      <c r="H24" s="65">
        <v>3</v>
      </c>
      <c r="I24" s="63">
        <v>6.5075921908893707E-3</v>
      </c>
      <c r="J24" s="65">
        <v>26</v>
      </c>
      <c r="K24" s="65">
        <v>25</v>
      </c>
      <c r="L24" s="62">
        <v>0.96153846153846156</v>
      </c>
      <c r="M24" s="65">
        <v>1</v>
      </c>
      <c r="N24" s="62">
        <v>3.8461538461538464E-2</v>
      </c>
      <c r="O24" s="65">
        <v>0</v>
      </c>
      <c r="P24" s="62">
        <v>0</v>
      </c>
      <c r="Q24" s="66">
        <v>5.6399132321041212E-2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568</v>
      </c>
      <c r="C26" s="61">
        <v>593</v>
      </c>
      <c r="D26" s="60">
        <v>536</v>
      </c>
      <c r="E26" s="62">
        <v>0.90387858347386174</v>
      </c>
      <c r="F26" s="60">
        <v>34</v>
      </c>
      <c r="G26" s="63">
        <v>5.733558178752108E-2</v>
      </c>
      <c r="H26" s="60">
        <v>23</v>
      </c>
      <c r="I26" s="63">
        <v>3.87858347386172E-2</v>
      </c>
      <c r="J26" s="61">
        <v>5</v>
      </c>
      <c r="K26" s="60">
        <v>4</v>
      </c>
      <c r="L26" s="62">
        <v>0.8</v>
      </c>
      <c r="M26" s="60">
        <v>0</v>
      </c>
      <c r="N26" s="62">
        <v>0</v>
      </c>
      <c r="O26" s="60">
        <v>1</v>
      </c>
      <c r="P26" s="62">
        <v>0.2</v>
      </c>
      <c r="Q26" s="63">
        <v>8.4317032040472171E-3</v>
      </c>
    </row>
    <row r="27" spans="1:17" ht="15" x14ac:dyDescent="0.2">
      <c r="A27" s="59" t="s">
        <v>52</v>
      </c>
      <c r="B27" s="60">
        <v>572</v>
      </c>
      <c r="C27" s="61">
        <v>581</v>
      </c>
      <c r="D27" s="60">
        <v>531</v>
      </c>
      <c r="E27" s="62">
        <v>0.91394148020654042</v>
      </c>
      <c r="F27" s="60">
        <v>29</v>
      </c>
      <c r="G27" s="63">
        <v>4.9913941480206538E-2</v>
      </c>
      <c r="H27" s="60">
        <v>21</v>
      </c>
      <c r="I27" s="63">
        <v>3.614457831325301E-2</v>
      </c>
      <c r="J27" s="61">
        <v>12</v>
      </c>
      <c r="K27" s="60">
        <v>9</v>
      </c>
      <c r="L27" s="62">
        <v>0.75</v>
      </c>
      <c r="M27" s="60">
        <v>3</v>
      </c>
      <c r="N27" s="62">
        <v>0.25</v>
      </c>
      <c r="O27" s="60">
        <v>0</v>
      </c>
      <c r="P27" s="62">
        <v>0</v>
      </c>
      <c r="Q27" s="63">
        <v>2.0654044750430294E-2</v>
      </c>
    </row>
    <row r="28" spans="1:17" ht="15.75" x14ac:dyDescent="0.25">
      <c r="A28" s="64" t="s">
        <v>17</v>
      </c>
      <c r="B28" s="65">
        <v>1140</v>
      </c>
      <c r="C28" s="65">
        <v>1174</v>
      </c>
      <c r="D28" s="65">
        <v>1067</v>
      </c>
      <c r="E28" s="62">
        <v>0.90885860306643951</v>
      </c>
      <c r="F28" s="65">
        <v>63</v>
      </c>
      <c r="G28" s="63">
        <v>5.3662691652470187E-2</v>
      </c>
      <c r="H28" s="65">
        <v>44</v>
      </c>
      <c r="I28" s="63">
        <v>3.7478705281090291E-2</v>
      </c>
      <c r="J28" s="65">
        <v>17</v>
      </c>
      <c r="K28" s="65">
        <v>13</v>
      </c>
      <c r="L28" s="62">
        <v>0.76470588235294112</v>
      </c>
      <c r="M28" s="65">
        <v>3</v>
      </c>
      <c r="N28" s="62">
        <v>0.17647058823529413</v>
      </c>
      <c r="O28" s="65">
        <v>1</v>
      </c>
      <c r="P28" s="62">
        <v>5.8823529411764705E-2</v>
      </c>
      <c r="Q28" s="66">
        <v>1.4480408858603067E-2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111</v>
      </c>
      <c r="C30" s="61">
        <v>120</v>
      </c>
      <c r="D30" s="60">
        <v>99</v>
      </c>
      <c r="E30" s="62">
        <v>0.82499999999999996</v>
      </c>
      <c r="F30" s="60">
        <v>12</v>
      </c>
      <c r="G30" s="63">
        <v>0.1</v>
      </c>
      <c r="H30" s="60">
        <v>9</v>
      </c>
      <c r="I30" s="63">
        <v>7.4999999999999997E-2</v>
      </c>
      <c r="J30" s="61">
        <v>3</v>
      </c>
      <c r="K30" s="60">
        <v>2</v>
      </c>
      <c r="L30" s="62">
        <v>0.66666666666666663</v>
      </c>
      <c r="M30" s="60">
        <v>1</v>
      </c>
      <c r="N30" s="62">
        <v>0.33333333333333331</v>
      </c>
      <c r="O30" s="60">
        <v>0</v>
      </c>
      <c r="P30" s="62">
        <v>0</v>
      </c>
      <c r="Q30" s="63">
        <v>2.5000000000000001E-2</v>
      </c>
    </row>
    <row r="31" spans="1:17" ht="15" x14ac:dyDescent="0.2">
      <c r="A31" s="59" t="s">
        <v>19</v>
      </c>
      <c r="B31" s="60">
        <v>101</v>
      </c>
      <c r="C31" s="61">
        <v>112</v>
      </c>
      <c r="D31" s="60">
        <v>99</v>
      </c>
      <c r="E31" s="62">
        <v>0.8839285714285714</v>
      </c>
      <c r="F31" s="60">
        <v>11</v>
      </c>
      <c r="G31" s="63">
        <v>9.8214285714285712E-2</v>
      </c>
      <c r="H31" s="60">
        <v>2</v>
      </c>
      <c r="I31" s="63">
        <v>1.7857142857142856E-2</v>
      </c>
      <c r="J31" s="61">
        <v>10</v>
      </c>
      <c r="K31" s="60">
        <v>7</v>
      </c>
      <c r="L31" s="62">
        <v>0.7</v>
      </c>
      <c r="M31" s="60">
        <v>2</v>
      </c>
      <c r="N31" s="62">
        <v>0.2</v>
      </c>
      <c r="O31" s="60">
        <v>1</v>
      </c>
      <c r="P31" s="62">
        <v>0.1</v>
      </c>
      <c r="Q31" s="63">
        <v>8.9285714285714288E-2</v>
      </c>
    </row>
    <row r="32" spans="1:17" ht="15" x14ac:dyDescent="0.2">
      <c r="A32" s="59" t="s">
        <v>62</v>
      </c>
      <c r="B32" s="60">
        <v>26</v>
      </c>
      <c r="C32" s="61">
        <v>40</v>
      </c>
      <c r="D32" s="60">
        <v>36</v>
      </c>
      <c r="E32" s="62">
        <v>0.9</v>
      </c>
      <c r="F32" s="60">
        <v>1</v>
      </c>
      <c r="G32" s="63">
        <v>2.5000000000000001E-2</v>
      </c>
      <c r="H32" s="60">
        <v>3</v>
      </c>
      <c r="I32" s="63">
        <v>7.4999999999999997E-2</v>
      </c>
      <c r="J32" s="61">
        <v>1</v>
      </c>
      <c r="K32" s="60">
        <v>1</v>
      </c>
      <c r="L32" s="62">
        <v>1</v>
      </c>
      <c r="M32" s="60">
        <v>0</v>
      </c>
      <c r="N32" s="62">
        <v>0</v>
      </c>
      <c r="O32" s="60">
        <v>0</v>
      </c>
      <c r="P32" s="62">
        <v>0</v>
      </c>
      <c r="Q32" s="63">
        <v>2.5000000000000001E-2</v>
      </c>
    </row>
    <row r="33" spans="1:17" ht="15" x14ac:dyDescent="0.2">
      <c r="A33" s="59" t="s">
        <v>20</v>
      </c>
      <c r="B33" s="60">
        <v>103</v>
      </c>
      <c r="C33" s="61">
        <v>111</v>
      </c>
      <c r="D33" s="60">
        <v>91</v>
      </c>
      <c r="E33" s="62">
        <v>0.81981981981981977</v>
      </c>
      <c r="F33" s="60">
        <v>8</v>
      </c>
      <c r="G33" s="63">
        <v>7.2072072072072071E-2</v>
      </c>
      <c r="H33" s="60">
        <v>12</v>
      </c>
      <c r="I33" s="63">
        <v>0.10810810810810811</v>
      </c>
      <c r="J33" s="61">
        <v>5</v>
      </c>
      <c r="K33" s="60">
        <v>3</v>
      </c>
      <c r="L33" s="62">
        <v>0.6</v>
      </c>
      <c r="M33" s="60">
        <v>1</v>
      </c>
      <c r="N33" s="62">
        <v>0.2</v>
      </c>
      <c r="O33" s="60">
        <v>1</v>
      </c>
      <c r="P33" s="62">
        <v>0.2</v>
      </c>
      <c r="Q33" s="63">
        <v>4.5045045045045043E-2</v>
      </c>
    </row>
    <row r="34" spans="1:17" ht="15" x14ac:dyDescent="0.2">
      <c r="A34" s="59" t="s">
        <v>21</v>
      </c>
      <c r="B34" s="60">
        <v>270</v>
      </c>
      <c r="C34" s="61">
        <v>279</v>
      </c>
      <c r="D34" s="60">
        <v>238</v>
      </c>
      <c r="E34" s="62">
        <v>0.8530465949820788</v>
      </c>
      <c r="F34" s="60">
        <v>27</v>
      </c>
      <c r="G34" s="63">
        <v>9.6774193548387094E-2</v>
      </c>
      <c r="H34" s="60">
        <v>14</v>
      </c>
      <c r="I34" s="63">
        <v>5.0179211469534052E-2</v>
      </c>
      <c r="J34" s="61">
        <v>13</v>
      </c>
      <c r="K34" s="60">
        <v>13</v>
      </c>
      <c r="L34" s="62">
        <v>1</v>
      </c>
      <c r="M34" s="60">
        <v>0</v>
      </c>
      <c r="N34" s="62">
        <v>0</v>
      </c>
      <c r="O34" s="60">
        <v>0</v>
      </c>
      <c r="P34" s="62">
        <v>0</v>
      </c>
      <c r="Q34" s="63">
        <v>4.6594982078853049E-2</v>
      </c>
    </row>
    <row r="35" spans="1:17" ht="15.75" x14ac:dyDescent="0.25">
      <c r="A35" s="64" t="s">
        <v>22</v>
      </c>
      <c r="B35" s="65">
        <v>611</v>
      </c>
      <c r="C35" s="65">
        <v>662</v>
      </c>
      <c r="D35" s="65">
        <v>563</v>
      </c>
      <c r="E35" s="62">
        <v>0.85045317220543803</v>
      </c>
      <c r="F35" s="65">
        <v>59</v>
      </c>
      <c r="G35" s="63">
        <v>8.9123867069486398E-2</v>
      </c>
      <c r="H35" s="65">
        <v>40</v>
      </c>
      <c r="I35" s="63">
        <v>6.0422960725075532E-2</v>
      </c>
      <c r="J35" s="65">
        <v>32</v>
      </c>
      <c r="K35" s="65">
        <v>26</v>
      </c>
      <c r="L35" s="62">
        <v>0.8125</v>
      </c>
      <c r="M35" s="65">
        <v>4</v>
      </c>
      <c r="N35" s="62">
        <v>0.125</v>
      </c>
      <c r="O35" s="65">
        <v>2</v>
      </c>
      <c r="P35" s="62">
        <v>6.25E-2</v>
      </c>
      <c r="Q35" s="66">
        <v>4.8338368580060423E-2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810</v>
      </c>
      <c r="C37" s="61">
        <v>852</v>
      </c>
      <c r="D37" s="60">
        <v>772</v>
      </c>
      <c r="E37" s="62">
        <v>0.9061032863849765</v>
      </c>
      <c r="F37" s="60">
        <v>47</v>
      </c>
      <c r="G37" s="63">
        <v>5.5164319248826289E-2</v>
      </c>
      <c r="H37" s="60">
        <v>33</v>
      </c>
      <c r="I37" s="63">
        <v>3.873239436619718E-2</v>
      </c>
      <c r="J37" s="61">
        <v>68</v>
      </c>
      <c r="K37" s="60">
        <v>67</v>
      </c>
      <c r="L37" s="62">
        <v>0.98529411764705888</v>
      </c>
      <c r="M37" s="60">
        <v>1</v>
      </c>
      <c r="N37" s="62">
        <v>1.4705882352941176E-2</v>
      </c>
      <c r="O37" s="60">
        <v>0</v>
      </c>
      <c r="P37" s="62">
        <v>0</v>
      </c>
      <c r="Q37" s="63">
        <v>7.9812206572769953E-2</v>
      </c>
    </row>
    <row r="38" spans="1:17" ht="15" x14ac:dyDescent="0.2">
      <c r="A38" s="59" t="s">
        <v>54</v>
      </c>
      <c r="B38" s="60">
        <v>142</v>
      </c>
      <c r="C38" s="61">
        <v>119</v>
      </c>
      <c r="D38" s="60">
        <v>111</v>
      </c>
      <c r="E38" s="62">
        <v>0.9327731092436975</v>
      </c>
      <c r="F38" s="60">
        <v>7</v>
      </c>
      <c r="G38" s="63">
        <v>5.8823529411764705E-2</v>
      </c>
      <c r="H38" s="60">
        <v>1</v>
      </c>
      <c r="I38" s="63">
        <v>8.4033613445378148E-3</v>
      </c>
      <c r="J38" s="61">
        <v>9</v>
      </c>
      <c r="K38" s="60">
        <v>9</v>
      </c>
      <c r="L38" s="62">
        <v>1</v>
      </c>
      <c r="M38" s="60">
        <v>0</v>
      </c>
      <c r="N38" s="62">
        <v>0</v>
      </c>
      <c r="O38" s="60">
        <v>0</v>
      </c>
      <c r="P38" s="62">
        <v>0</v>
      </c>
      <c r="Q38" s="63">
        <v>7.5630252100840331E-2</v>
      </c>
    </row>
    <row r="39" spans="1:17" ht="15.75" x14ac:dyDescent="0.25">
      <c r="A39" s="64" t="s">
        <v>23</v>
      </c>
      <c r="B39" s="65">
        <v>952</v>
      </c>
      <c r="C39" s="65">
        <v>971</v>
      </c>
      <c r="D39" s="65">
        <v>883</v>
      </c>
      <c r="E39" s="62">
        <v>0.90937178166838306</v>
      </c>
      <c r="F39" s="65">
        <v>54</v>
      </c>
      <c r="G39" s="63">
        <v>5.5612770339855816E-2</v>
      </c>
      <c r="H39" s="65">
        <v>34</v>
      </c>
      <c r="I39" s="63">
        <v>3.5015447991761074E-2</v>
      </c>
      <c r="J39" s="65">
        <v>77</v>
      </c>
      <c r="K39" s="65">
        <v>76</v>
      </c>
      <c r="L39" s="62">
        <v>0.98701298701298701</v>
      </c>
      <c r="M39" s="65">
        <v>1</v>
      </c>
      <c r="N39" s="62">
        <v>1.2987012987012988E-2</v>
      </c>
      <c r="O39" s="65">
        <v>0</v>
      </c>
      <c r="P39" s="62">
        <v>0</v>
      </c>
      <c r="Q39" s="66">
        <v>7.929969104016478E-2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48</v>
      </c>
      <c r="C41" s="61">
        <v>54</v>
      </c>
      <c r="D41" s="60">
        <v>54</v>
      </c>
      <c r="E41" s="62">
        <v>1</v>
      </c>
      <c r="F41" s="60">
        <v>0</v>
      </c>
      <c r="G41" s="63">
        <v>0</v>
      </c>
      <c r="H41" s="60">
        <v>0</v>
      </c>
      <c r="I41" s="63">
        <v>0</v>
      </c>
      <c r="J41" s="61">
        <v>0</v>
      </c>
      <c r="K41" s="60">
        <v>0</v>
      </c>
      <c r="L41" s="62" t="e">
        <v>#DIV/0!</v>
      </c>
      <c r="M41" s="60">
        <v>0</v>
      </c>
      <c r="N41" s="62" t="e">
        <v>#DIV/0!</v>
      </c>
      <c r="O41" s="60">
        <v>0</v>
      </c>
      <c r="P41" s="62" t="e">
        <v>#DIV/0!</v>
      </c>
      <c r="Q41" s="63">
        <v>0</v>
      </c>
    </row>
    <row r="42" spans="1:17" ht="15" x14ac:dyDescent="0.2">
      <c r="A42" s="59" t="s">
        <v>25</v>
      </c>
      <c r="B42" s="60">
        <v>16</v>
      </c>
      <c r="C42" s="61">
        <v>15</v>
      </c>
      <c r="D42" s="60">
        <v>13</v>
      </c>
      <c r="E42" s="62">
        <v>0.8666666666666667</v>
      </c>
      <c r="F42" s="60">
        <v>0</v>
      </c>
      <c r="G42" s="63">
        <v>0</v>
      </c>
      <c r="H42" s="60">
        <v>2</v>
      </c>
      <c r="I42" s="63">
        <v>0.13333333333333333</v>
      </c>
      <c r="J42" s="61">
        <v>0</v>
      </c>
      <c r="K42" s="60">
        <v>0</v>
      </c>
      <c r="L42" s="62" t="e">
        <v>#DIV/0!</v>
      </c>
      <c r="M42" s="60">
        <v>0</v>
      </c>
      <c r="N42" s="62" t="e">
        <v>#DIV/0!</v>
      </c>
      <c r="O42" s="60">
        <v>0</v>
      </c>
      <c r="P42" s="62" t="e">
        <v>#DIV/0!</v>
      </c>
      <c r="Q42" s="63">
        <v>0</v>
      </c>
    </row>
    <row r="43" spans="1:17" ht="15.75" x14ac:dyDescent="0.25">
      <c r="A43" s="64" t="s">
        <v>26</v>
      </c>
      <c r="B43" s="65">
        <v>64</v>
      </c>
      <c r="C43" s="65">
        <v>69</v>
      </c>
      <c r="D43" s="65">
        <v>67</v>
      </c>
      <c r="E43" s="62">
        <v>0.97101449275362317</v>
      </c>
      <c r="F43" s="65">
        <v>0</v>
      </c>
      <c r="G43" s="63">
        <v>0</v>
      </c>
      <c r="H43" s="65">
        <v>2</v>
      </c>
      <c r="I43" s="63">
        <v>2.8985507246376812E-2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3153</v>
      </c>
      <c r="C45" s="65">
        <v>3337</v>
      </c>
      <c r="D45" s="65">
        <v>3021</v>
      </c>
      <c r="E45" s="62">
        <v>0.90530416541804015</v>
      </c>
      <c r="F45" s="65">
        <v>193</v>
      </c>
      <c r="G45" s="63">
        <v>5.7836379982019778E-2</v>
      </c>
      <c r="H45" s="65">
        <v>123</v>
      </c>
      <c r="I45" s="63">
        <v>3.6859454599940063E-2</v>
      </c>
      <c r="J45" s="65">
        <v>152</v>
      </c>
      <c r="K45" s="65">
        <v>140</v>
      </c>
      <c r="L45" s="62">
        <v>0.92105263157894735</v>
      </c>
      <c r="M45" s="65">
        <v>9</v>
      </c>
      <c r="N45" s="62">
        <v>5.921052631578947E-2</v>
      </c>
      <c r="O45" s="65">
        <v>3</v>
      </c>
      <c r="P45" s="62">
        <v>1.9736842105263157E-2</v>
      </c>
      <c r="Q45" s="66">
        <v>4.5549895115373093E-2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7663</v>
      </c>
      <c r="C47" s="65">
        <v>8126</v>
      </c>
      <c r="D47" s="65">
        <v>7070</v>
      </c>
      <c r="E47" s="62">
        <v>0.87004676347526455</v>
      </c>
      <c r="F47" s="65">
        <v>644</v>
      </c>
      <c r="G47" s="63">
        <v>7.9251784395766675E-2</v>
      </c>
      <c r="H47" s="65">
        <v>412</v>
      </c>
      <c r="I47" s="63">
        <v>5.0701452128968739E-2</v>
      </c>
      <c r="J47" s="65">
        <v>294</v>
      </c>
      <c r="K47" s="65">
        <v>260</v>
      </c>
      <c r="L47" s="62">
        <v>0.88435374149659862</v>
      </c>
      <c r="M47" s="65">
        <v>26</v>
      </c>
      <c r="N47" s="62">
        <v>8.8435374149659865E-2</v>
      </c>
      <c r="O47" s="65">
        <v>8</v>
      </c>
      <c r="P47" s="62">
        <v>2.7210884353741496E-2</v>
      </c>
      <c r="Q47" s="66">
        <v>3.6180162441545656E-2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X10" sqref="X10"/>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408</v>
      </c>
      <c r="C4" s="61">
        <v>463</v>
      </c>
      <c r="D4" s="60">
        <v>382</v>
      </c>
      <c r="E4" s="62">
        <v>0.82505399568034554</v>
      </c>
      <c r="F4" s="60">
        <v>56</v>
      </c>
      <c r="G4" s="63">
        <v>0.12095032397408208</v>
      </c>
      <c r="H4" s="60">
        <v>25</v>
      </c>
      <c r="I4" s="63">
        <v>5.3995680345572353E-2</v>
      </c>
      <c r="J4" s="61">
        <v>16</v>
      </c>
      <c r="K4" s="60">
        <v>11</v>
      </c>
      <c r="L4" s="62">
        <v>0.6875</v>
      </c>
      <c r="M4" s="60">
        <v>4</v>
      </c>
      <c r="N4" s="62">
        <v>0.25</v>
      </c>
      <c r="O4" s="60">
        <v>1</v>
      </c>
      <c r="P4" s="62">
        <v>6.25E-2</v>
      </c>
      <c r="Q4" s="63">
        <v>3.4557235421166309E-2</v>
      </c>
    </row>
    <row r="5" spans="1:17" ht="15" x14ac:dyDescent="0.2">
      <c r="A5" s="59" t="s">
        <v>45</v>
      </c>
      <c r="B5" s="60">
        <v>497</v>
      </c>
      <c r="C5" s="61">
        <v>514</v>
      </c>
      <c r="D5" s="60">
        <v>450</v>
      </c>
      <c r="E5" s="62">
        <v>0.8754863813229572</v>
      </c>
      <c r="F5" s="60">
        <v>43</v>
      </c>
      <c r="G5" s="63">
        <v>8.3657587548638127E-2</v>
      </c>
      <c r="H5" s="60">
        <v>21</v>
      </c>
      <c r="I5" s="63">
        <v>4.085603112840467E-2</v>
      </c>
      <c r="J5" s="61">
        <v>29</v>
      </c>
      <c r="K5" s="60">
        <v>24</v>
      </c>
      <c r="L5" s="62">
        <v>0.82758620689655171</v>
      </c>
      <c r="M5" s="60">
        <v>5</v>
      </c>
      <c r="N5" s="62">
        <v>0.17241379310344829</v>
      </c>
      <c r="O5" s="60">
        <v>0</v>
      </c>
      <c r="P5" s="62">
        <v>0</v>
      </c>
      <c r="Q5" s="63">
        <v>5.642023346303502E-2</v>
      </c>
    </row>
    <row r="6" spans="1:17" ht="15.75" x14ac:dyDescent="0.25">
      <c r="A6" s="64" t="s">
        <v>56</v>
      </c>
      <c r="B6" s="65">
        <v>905</v>
      </c>
      <c r="C6" s="65">
        <v>977</v>
      </c>
      <c r="D6" s="65">
        <v>832</v>
      </c>
      <c r="E6" s="62">
        <v>0.85158648925281477</v>
      </c>
      <c r="F6" s="65">
        <v>99</v>
      </c>
      <c r="G6" s="63">
        <v>0.10133060388945753</v>
      </c>
      <c r="H6" s="65">
        <v>46</v>
      </c>
      <c r="I6" s="63">
        <v>4.7082906857727737E-2</v>
      </c>
      <c r="J6" s="65">
        <v>45</v>
      </c>
      <c r="K6" s="65">
        <v>35</v>
      </c>
      <c r="L6" s="62">
        <v>0.77777777777777779</v>
      </c>
      <c r="M6" s="65">
        <v>9</v>
      </c>
      <c r="N6" s="62">
        <v>0.2</v>
      </c>
      <c r="O6" s="65">
        <v>1</v>
      </c>
      <c r="P6" s="62">
        <v>2.2222222222222223E-2</v>
      </c>
      <c r="Q6" s="66">
        <v>4.6059365404298877E-2</v>
      </c>
    </row>
    <row r="8" spans="1:17" ht="15" x14ac:dyDescent="0.2">
      <c r="A8" s="59" t="s">
        <v>47</v>
      </c>
      <c r="B8" s="60">
        <v>749</v>
      </c>
      <c r="C8" s="61">
        <v>893</v>
      </c>
      <c r="D8" s="60">
        <v>799</v>
      </c>
      <c r="E8" s="62">
        <v>0.89473684210526316</v>
      </c>
      <c r="F8" s="60">
        <v>62</v>
      </c>
      <c r="G8" s="63">
        <v>6.942889137737962E-2</v>
      </c>
      <c r="H8" s="60">
        <v>32</v>
      </c>
      <c r="I8" s="63">
        <v>3.5834266517357223E-2</v>
      </c>
      <c r="J8" s="61">
        <v>24</v>
      </c>
      <c r="K8" s="60">
        <v>23</v>
      </c>
      <c r="L8" s="62">
        <v>0.95833333333333337</v>
      </c>
      <c r="M8" s="60">
        <v>1</v>
      </c>
      <c r="N8" s="62">
        <v>4.1666666666666664E-2</v>
      </c>
      <c r="O8" s="60">
        <v>0</v>
      </c>
      <c r="P8" s="62">
        <v>0</v>
      </c>
      <c r="Q8" s="63">
        <v>2.6875699888017916E-2</v>
      </c>
    </row>
    <row r="9" spans="1:17" ht="15" x14ac:dyDescent="0.2">
      <c r="A9" s="59" t="s">
        <v>48</v>
      </c>
      <c r="B9" s="60">
        <v>349</v>
      </c>
      <c r="C9" s="61">
        <v>375</v>
      </c>
      <c r="D9" s="60">
        <v>355</v>
      </c>
      <c r="E9" s="62">
        <v>0.94666666666666666</v>
      </c>
      <c r="F9" s="60">
        <v>14</v>
      </c>
      <c r="G9" s="63">
        <v>3.7333333333333336E-2</v>
      </c>
      <c r="H9" s="60">
        <v>6</v>
      </c>
      <c r="I9" s="63">
        <v>1.6E-2</v>
      </c>
      <c r="J9" s="61">
        <v>21</v>
      </c>
      <c r="K9" s="60">
        <v>19</v>
      </c>
      <c r="L9" s="62">
        <v>0.90476190476190477</v>
      </c>
      <c r="M9" s="60">
        <v>1</v>
      </c>
      <c r="N9" s="62">
        <v>4.7619047619047616E-2</v>
      </c>
      <c r="O9" s="60">
        <v>1</v>
      </c>
      <c r="P9" s="62">
        <v>4.7619047619047616E-2</v>
      </c>
      <c r="Q9" s="63">
        <v>5.6000000000000001E-2</v>
      </c>
    </row>
    <row r="10" spans="1:17" ht="15.75" x14ac:dyDescent="0.25">
      <c r="A10" s="64" t="s">
        <v>57</v>
      </c>
      <c r="B10" s="65">
        <v>1098</v>
      </c>
      <c r="C10" s="65">
        <v>1268</v>
      </c>
      <c r="D10" s="65">
        <v>1154</v>
      </c>
      <c r="E10" s="62">
        <v>0.91009463722397477</v>
      </c>
      <c r="F10" s="65">
        <v>76</v>
      </c>
      <c r="G10" s="63">
        <v>5.993690851735016E-2</v>
      </c>
      <c r="H10" s="65">
        <v>38</v>
      </c>
      <c r="I10" s="63">
        <v>2.996845425867508E-2</v>
      </c>
      <c r="J10" s="65">
        <v>45</v>
      </c>
      <c r="K10" s="65">
        <v>42</v>
      </c>
      <c r="L10" s="62">
        <v>0.93333333333333335</v>
      </c>
      <c r="M10" s="65">
        <v>2</v>
      </c>
      <c r="N10" s="62">
        <v>4.4444444444444446E-2</v>
      </c>
      <c r="O10" s="65">
        <v>1</v>
      </c>
      <c r="P10" s="62">
        <v>2.2222222222222223E-2</v>
      </c>
      <c r="Q10" s="66">
        <v>3.5488958990536279E-2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589</v>
      </c>
      <c r="C12" s="61">
        <v>659</v>
      </c>
      <c r="D12" s="60">
        <v>573</v>
      </c>
      <c r="E12" s="62">
        <v>0.86949924127465861</v>
      </c>
      <c r="F12" s="60">
        <v>53</v>
      </c>
      <c r="G12" s="63">
        <v>8.042488619119878E-2</v>
      </c>
      <c r="H12" s="60">
        <v>33</v>
      </c>
      <c r="I12" s="63">
        <v>5.007587253414264E-2</v>
      </c>
      <c r="J12" s="61">
        <v>18</v>
      </c>
      <c r="K12" s="60">
        <v>13</v>
      </c>
      <c r="L12" s="62">
        <v>0.72222222222222221</v>
      </c>
      <c r="M12" s="60">
        <v>3</v>
      </c>
      <c r="N12" s="62">
        <v>0.16666666666666666</v>
      </c>
      <c r="O12" s="60">
        <v>2</v>
      </c>
      <c r="P12" s="62">
        <v>0.1111111111111111</v>
      </c>
      <c r="Q12" s="63">
        <v>2.7314112291350532E-2</v>
      </c>
    </row>
    <row r="13" spans="1:17" ht="15" x14ac:dyDescent="0.2">
      <c r="A13" s="59" t="s">
        <v>49</v>
      </c>
      <c r="B13" s="60">
        <v>234</v>
      </c>
      <c r="C13" s="61">
        <v>277</v>
      </c>
      <c r="D13" s="60">
        <v>248</v>
      </c>
      <c r="E13" s="62">
        <v>0.89530685920577613</v>
      </c>
      <c r="F13" s="60">
        <v>16</v>
      </c>
      <c r="G13" s="63">
        <v>5.7761732851985562E-2</v>
      </c>
      <c r="H13" s="60">
        <v>13</v>
      </c>
      <c r="I13" s="63">
        <v>4.6931407942238268E-2</v>
      </c>
      <c r="J13" s="61">
        <v>3</v>
      </c>
      <c r="K13" s="60">
        <v>2</v>
      </c>
      <c r="L13" s="62">
        <v>0.66666666666666663</v>
      </c>
      <c r="M13" s="60">
        <v>1</v>
      </c>
      <c r="N13" s="62">
        <v>0.33333333333333331</v>
      </c>
      <c r="O13" s="60">
        <v>0</v>
      </c>
      <c r="P13" s="62">
        <v>0</v>
      </c>
      <c r="Q13" s="63">
        <v>1.0830324909747292E-2</v>
      </c>
    </row>
    <row r="14" spans="1:17" ht="15" x14ac:dyDescent="0.2">
      <c r="A14" s="59" t="s">
        <v>58</v>
      </c>
      <c r="B14" s="60">
        <v>475</v>
      </c>
      <c r="C14" s="61">
        <v>473</v>
      </c>
      <c r="D14" s="60">
        <v>401</v>
      </c>
      <c r="E14" s="62">
        <v>0.84778012684989434</v>
      </c>
      <c r="F14" s="60">
        <v>40</v>
      </c>
      <c r="G14" s="63">
        <v>8.4566596194503171E-2</v>
      </c>
      <c r="H14" s="60">
        <v>32</v>
      </c>
      <c r="I14" s="63">
        <v>6.765327695560254E-2</v>
      </c>
      <c r="J14" s="61">
        <v>6</v>
      </c>
      <c r="K14" s="60">
        <v>4</v>
      </c>
      <c r="L14" s="62">
        <v>0.66666666666666663</v>
      </c>
      <c r="M14" s="60">
        <v>1</v>
      </c>
      <c r="N14" s="62">
        <v>0.16666666666666666</v>
      </c>
      <c r="O14" s="60">
        <v>1</v>
      </c>
      <c r="P14" s="62">
        <v>0.16666666666666666</v>
      </c>
      <c r="Q14" s="63">
        <v>1.2684989429175475E-2</v>
      </c>
    </row>
    <row r="15" spans="1:17" ht="15.75" x14ac:dyDescent="0.25">
      <c r="A15" s="64" t="s">
        <v>59</v>
      </c>
      <c r="B15" s="65">
        <v>1298</v>
      </c>
      <c r="C15" s="65">
        <v>1409</v>
      </c>
      <c r="D15" s="65">
        <v>1222</v>
      </c>
      <c r="E15" s="62">
        <v>0.86728176011355573</v>
      </c>
      <c r="F15" s="65">
        <v>109</v>
      </c>
      <c r="G15" s="63">
        <v>7.7359829666430097E-2</v>
      </c>
      <c r="H15" s="65">
        <v>78</v>
      </c>
      <c r="I15" s="63">
        <v>5.5358410220014191E-2</v>
      </c>
      <c r="J15" s="65">
        <v>27</v>
      </c>
      <c r="K15" s="65">
        <v>19</v>
      </c>
      <c r="L15" s="62">
        <v>0.70370370370370372</v>
      </c>
      <c r="M15" s="65">
        <v>5</v>
      </c>
      <c r="N15" s="62">
        <v>0.18518518518518517</v>
      </c>
      <c r="O15" s="65">
        <v>3</v>
      </c>
      <c r="P15" s="62">
        <v>0.1111111111111111</v>
      </c>
      <c r="Q15" s="66">
        <v>1.9162526614620298E-2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956</v>
      </c>
      <c r="C17" s="61">
        <v>1090</v>
      </c>
      <c r="D17" s="60">
        <v>917</v>
      </c>
      <c r="E17" s="62">
        <v>0.84128440366972479</v>
      </c>
      <c r="F17" s="60">
        <v>105</v>
      </c>
      <c r="G17" s="63">
        <v>9.6330275229357804E-2</v>
      </c>
      <c r="H17" s="60">
        <v>68</v>
      </c>
      <c r="I17" s="63">
        <v>6.2385321100917435E-2</v>
      </c>
      <c r="J17" s="61">
        <v>25</v>
      </c>
      <c r="K17" s="60">
        <v>19</v>
      </c>
      <c r="L17" s="62">
        <v>0.76</v>
      </c>
      <c r="M17" s="60">
        <v>3</v>
      </c>
      <c r="N17" s="62">
        <v>0.12</v>
      </c>
      <c r="O17" s="60">
        <v>3</v>
      </c>
      <c r="P17" s="62">
        <v>0.12</v>
      </c>
      <c r="Q17" s="63">
        <v>2.2935779816513763E-2</v>
      </c>
    </row>
    <row r="18" spans="1:17" ht="15.75" x14ac:dyDescent="0.25">
      <c r="A18" s="64" t="s">
        <v>60</v>
      </c>
      <c r="B18" s="65">
        <v>956</v>
      </c>
      <c r="C18" s="65">
        <v>1090</v>
      </c>
      <c r="D18" s="65">
        <v>917</v>
      </c>
      <c r="E18" s="62">
        <v>0.84128440366972479</v>
      </c>
      <c r="F18" s="65">
        <v>105</v>
      </c>
      <c r="G18" s="63">
        <v>9.6330275229357804E-2</v>
      </c>
      <c r="H18" s="65">
        <v>68</v>
      </c>
      <c r="I18" s="63">
        <v>6.2385321100917435E-2</v>
      </c>
      <c r="J18" s="65">
        <v>25</v>
      </c>
      <c r="K18" s="65">
        <v>19</v>
      </c>
      <c r="L18" s="62">
        <v>0.76</v>
      </c>
      <c r="M18" s="65">
        <v>3</v>
      </c>
      <c r="N18" s="62">
        <v>0.12</v>
      </c>
      <c r="O18" s="65">
        <v>3</v>
      </c>
      <c r="P18" s="62">
        <v>0.12</v>
      </c>
      <c r="Q18" s="66">
        <v>2.2935779816513763E-2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4257</v>
      </c>
      <c r="C20" s="65">
        <v>4744</v>
      </c>
      <c r="D20" s="65">
        <v>4125</v>
      </c>
      <c r="E20" s="62">
        <v>0.86951939291736935</v>
      </c>
      <c r="F20" s="65">
        <v>389</v>
      </c>
      <c r="G20" s="63">
        <v>8.1998313659359195E-2</v>
      </c>
      <c r="H20" s="65">
        <v>230</v>
      </c>
      <c r="I20" s="63">
        <v>4.8482293423271504E-2</v>
      </c>
      <c r="J20" s="65">
        <v>142</v>
      </c>
      <c r="K20" s="65">
        <v>115</v>
      </c>
      <c r="L20" s="62">
        <v>0.8098591549295775</v>
      </c>
      <c r="M20" s="65">
        <v>19</v>
      </c>
      <c r="N20" s="62">
        <v>0.13380281690140844</v>
      </c>
      <c r="O20" s="65">
        <v>8</v>
      </c>
      <c r="P20" s="62">
        <v>5.6338028169014086E-2</v>
      </c>
      <c r="Q20" s="66">
        <v>2.9932546374367621E-2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407</v>
      </c>
      <c r="C22" s="61">
        <v>407</v>
      </c>
      <c r="D22" s="60">
        <v>397</v>
      </c>
      <c r="E22" s="62">
        <v>0.97542997542997545</v>
      </c>
      <c r="F22" s="60">
        <v>5</v>
      </c>
      <c r="G22" s="63">
        <v>1.2285012285012284E-2</v>
      </c>
      <c r="H22" s="60">
        <v>5</v>
      </c>
      <c r="I22" s="63">
        <v>1.2285012285012284E-2</v>
      </c>
      <c r="J22" s="61">
        <v>33</v>
      </c>
      <c r="K22" s="60">
        <v>33</v>
      </c>
      <c r="L22" s="62">
        <v>1</v>
      </c>
      <c r="M22" s="60">
        <v>0</v>
      </c>
      <c r="N22" s="62">
        <v>0</v>
      </c>
      <c r="O22" s="60">
        <v>0</v>
      </c>
      <c r="P22" s="62">
        <v>0</v>
      </c>
      <c r="Q22" s="63">
        <v>8.1081081081081086E-2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407</v>
      </c>
      <c r="C24" s="65">
        <v>407</v>
      </c>
      <c r="D24" s="65">
        <v>397</v>
      </c>
      <c r="E24" s="62">
        <v>0.97542997542997545</v>
      </c>
      <c r="F24" s="65">
        <v>5</v>
      </c>
      <c r="G24" s="63">
        <v>1.2285012285012284E-2</v>
      </c>
      <c r="H24" s="65">
        <v>5</v>
      </c>
      <c r="I24" s="63">
        <v>1.2285012285012284E-2</v>
      </c>
      <c r="J24" s="65">
        <v>33</v>
      </c>
      <c r="K24" s="65">
        <v>33</v>
      </c>
      <c r="L24" s="62">
        <v>1</v>
      </c>
      <c r="M24" s="65">
        <v>0</v>
      </c>
      <c r="N24" s="62">
        <v>0</v>
      </c>
      <c r="O24" s="65">
        <v>0</v>
      </c>
      <c r="P24" s="62">
        <v>0</v>
      </c>
      <c r="Q24" s="66">
        <v>8.1081081081081086E-2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512</v>
      </c>
      <c r="C26" s="61">
        <v>520</v>
      </c>
      <c r="D26" s="60">
        <v>476</v>
      </c>
      <c r="E26" s="62">
        <v>0.91538461538461535</v>
      </c>
      <c r="F26" s="60">
        <v>24</v>
      </c>
      <c r="G26" s="63">
        <v>4.6153846153846156E-2</v>
      </c>
      <c r="H26" s="60">
        <v>20</v>
      </c>
      <c r="I26" s="63">
        <v>3.8461538461538464E-2</v>
      </c>
      <c r="J26" s="61">
        <v>11</v>
      </c>
      <c r="K26" s="60">
        <v>9</v>
      </c>
      <c r="L26" s="62">
        <v>0.81818181818181823</v>
      </c>
      <c r="M26" s="60">
        <v>2</v>
      </c>
      <c r="N26" s="62">
        <v>0.18181818181818182</v>
      </c>
      <c r="O26" s="60">
        <v>0</v>
      </c>
      <c r="P26" s="62">
        <v>0</v>
      </c>
      <c r="Q26" s="63">
        <v>2.1153846153846155E-2</v>
      </c>
    </row>
    <row r="27" spans="1:17" ht="15" x14ac:dyDescent="0.2">
      <c r="A27" s="59" t="s">
        <v>52</v>
      </c>
      <c r="B27" s="60">
        <v>512</v>
      </c>
      <c r="C27" s="61">
        <v>574</v>
      </c>
      <c r="D27" s="60">
        <v>522</v>
      </c>
      <c r="E27" s="62">
        <v>0.90940766550522645</v>
      </c>
      <c r="F27" s="60">
        <v>34</v>
      </c>
      <c r="G27" s="63">
        <v>5.9233449477351915E-2</v>
      </c>
      <c r="H27" s="60">
        <v>18</v>
      </c>
      <c r="I27" s="63">
        <v>3.1358885017421602E-2</v>
      </c>
      <c r="J27" s="61">
        <v>14</v>
      </c>
      <c r="K27" s="60">
        <v>10</v>
      </c>
      <c r="L27" s="62">
        <v>0.7142857142857143</v>
      </c>
      <c r="M27" s="60">
        <v>3</v>
      </c>
      <c r="N27" s="62">
        <v>0.21428571428571427</v>
      </c>
      <c r="O27" s="60">
        <v>1</v>
      </c>
      <c r="P27" s="62">
        <v>7.1428571428571425E-2</v>
      </c>
      <c r="Q27" s="63">
        <v>2.4390243902439025E-2</v>
      </c>
    </row>
    <row r="28" spans="1:17" ht="15.75" x14ac:dyDescent="0.25">
      <c r="A28" s="64" t="s">
        <v>17</v>
      </c>
      <c r="B28" s="65">
        <v>1024</v>
      </c>
      <c r="C28" s="65">
        <v>1094</v>
      </c>
      <c r="D28" s="65">
        <v>998</v>
      </c>
      <c r="E28" s="62">
        <v>0.91224862888482627</v>
      </c>
      <c r="F28" s="65">
        <v>58</v>
      </c>
      <c r="G28" s="63">
        <v>5.3016453382084092E-2</v>
      </c>
      <c r="H28" s="65">
        <v>38</v>
      </c>
      <c r="I28" s="63">
        <v>3.4734917733089579E-2</v>
      </c>
      <c r="J28" s="65">
        <v>25</v>
      </c>
      <c r="K28" s="65">
        <v>19</v>
      </c>
      <c r="L28" s="62">
        <v>0.76</v>
      </c>
      <c r="M28" s="65">
        <v>5</v>
      </c>
      <c r="N28" s="62">
        <v>0.2</v>
      </c>
      <c r="O28" s="65">
        <v>1</v>
      </c>
      <c r="P28" s="62">
        <v>0.04</v>
      </c>
      <c r="Q28" s="66">
        <v>2.2851919561243144E-2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97</v>
      </c>
      <c r="C30" s="61">
        <v>102</v>
      </c>
      <c r="D30" s="60">
        <v>89</v>
      </c>
      <c r="E30" s="62">
        <v>0.87254901960784315</v>
      </c>
      <c r="F30" s="60">
        <v>11</v>
      </c>
      <c r="G30" s="63">
        <v>0.10784313725490197</v>
      </c>
      <c r="H30" s="60">
        <v>2</v>
      </c>
      <c r="I30" s="63">
        <v>1.9607843137254902E-2</v>
      </c>
      <c r="J30" s="61">
        <v>2</v>
      </c>
      <c r="K30" s="60">
        <v>0</v>
      </c>
      <c r="L30" s="62">
        <v>0</v>
      </c>
      <c r="M30" s="60">
        <v>2</v>
      </c>
      <c r="N30" s="62">
        <v>1</v>
      </c>
      <c r="O30" s="60">
        <v>0</v>
      </c>
      <c r="P30" s="62">
        <v>0</v>
      </c>
      <c r="Q30" s="63">
        <v>1.9607843137254902E-2</v>
      </c>
    </row>
    <row r="31" spans="1:17" ht="15" x14ac:dyDescent="0.2">
      <c r="A31" s="59" t="s">
        <v>19</v>
      </c>
      <c r="B31" s="60">
        <v>97</v>
      </c>
      <c r="C31" s="61">
        <v>111</v>
      </c>
      <c r="D31" s="60">
        <v>94</v>
      </c>
      <c r="E31" s="62">
        <v>0.84684684684684686</v>
      </c>
      <c r="F31" s="60">
        <v>7</v>
      </c>
      <c r="G31" s="63">
        <v>6.3063063063063057E-2</v>
      </c>
      <c r="H31" s="60">
        <v>10</v>
      </c>
      <c r="I31" s="63">
        <v>9.0090090090090086E-2</v>
      </c>
      <c r="J31" s="61">
        <v>3</v>
      </c>
      <c r="K31" s="60">
        <v>3</v>
      </c>
      <c r="L31" s="62">
        <v>1</v>
      </c>
      <c r="M31" s="60">
        <v>0</v>
      </c>
      <c r="N31" s="62">
        <v>0</v>
      </c>
      <c r="O31" s="60">
        <v>0</v>
      </c>
      <c r="P31" s="62">
        <v>0</v>
      </c>
      <c r="Q31" s="63">
        <v>2.7027027027027029E-2</v>
      </c>
    </row>
    <row r="32" spans="1:17" ht="15" x14ac:dyDescent="0.2">
      <c r="A32" s="59" t="s">
        <v>62</v>
      </c>
      <c r="B32" s="60">
        <v>32</v>
      </c>
      <c r="C32" s="61">
        <v>27</v>
      </c>
      <c r="D32" s="60">
        <v>21</v>
      </c>
      <c r="E32" s="62">
        <v>0.77777777777777779</v>
      </c>
      <c r="F32" s="60">
        <v>3</v>
      </c>
      <c r="G32" s="63">
        <v>0.1111111111111111</v>
      </c>
      <c r="H32" s="60">
        <v>3</v>
      </c>
      <c r="I32" s="63">
        <v>0.1111111111111111</v>
      </c>
      <c r="J32" s="61">
        <v>3</v>
      </c>
      <c r="K32" s="60">
        <v>2</v>
      </c>
      <c r="L32" s="62">
        <v>0.66666666666666663</v>
      </c>
      <c r="M32" s="60">
        <v>1</v>
      </c>
      <c r="N32" s="62">
        <v>0.33333333333333331</v>
      </c>
      <c r="O32" s="60">
        <v>0</v>
      </c>
      <c r="P32" s="62">
        <v>0</v>
      </c>
      <c r="Q32" s="63">
        <v>0.1111111111111111</v>
      </c>
    </row>
    <row r="33" spans="1:17" ht="15" x14ac:dyDescent="0.2">
      <c r="A33" s="59" t="s">
        <v>20</v>
      </c>
      <c r="B33" s="60">
        <v>84</v>
      </c>
      <c r="C33" s="61">
        <v>105</v>
      </c>
      <c r="D33" s="60">
        <v>94</v>
      </c>
      <c r="E33" s="62">
        <v>0.89523809523809528</v>
      </c>
      <c r="F33" s="60">
        <v>6</v>
      </c>
      <c r="G33" s="63">
        <v>5.7142857142857141E-2</v>
      </c>
      <c r="H33" s="60">
        <v>5</v>
      </c>
      <c r="I33" s="63">
        <v>4.7619047619047616E-2</v>
      </c>
      <c r="J33" s="61">
        <v>6</v>
      </c>
      <c r="K33" s="60">
        <v>6</v>
      </c>
      <c r="L33" s="62">
        <v>1</v>
      </c>
      <c r="M33" s="60">
        <v>0</v>
      </c>
      <c r="N33" s="62">
        <v>0</v>
      </c>
      <c r="O33" s="60">
        <v>0</v>
      </c>
      <c r="P33" s="62">
        <v>0</v>
      </c>
      <c r="Q33" s="63">
        <v>5.7142857142857141E-2</v>
      </c>
    </row>
    <row r="34" spans="1:17" ht="15" x14ac:dyDescent="0.2">
      <c r="A34" s="59" t="s">
        <v>21</v>
      </c>
      <c r="B34" s="60">
        <v>232</v>
      </c>
      <c r="C34" s="61">
        <v>278</v>
      </c>
      <c r="D34" s="60">
        <v>238</v>
      </c>
      <c r="E34" s="62">
        <v>0.85611510791366907</v>
      </c>
      <c r="F34" s="60">
        <v>17</v>
      </c>
      <c r="G34" s="63">
        <v>6.1151079136690649E-2</v>
      </c>
      <c r="H34" s="60">
        <v>23</v>
      </c>
      <c r="I34" s="63">
        <v>8.2733812949640287E-2</v>
      </c>
      <c r="J34" s="61">
        <v>6</v>
      </c>
      <c r="K34" s="60">
        <v>5</v>
      </c>
      <c r="L34" s="62">
        <v>0.83333333333333337</v>
      </c>
      <c r="M34" s="60">
        <v>0</v>
      </c>
      <c r="N34" s="62">
        <v>0</v>
      </c>
      <c r="O34" s="60">
        <v>1</v>
      </c>
      <c r="P34" s="62">
        <v>0.16666666666666666</v>
      </c>
      <c r="Q34" s="63">
        <v>2.1582733812949641E-2</v>
      </c>
    </row>
    <row r="35" spans="1:17" ht="15.75" x14ac:dyDescent="0.25">
      <c r="A35" s="64" t="s">
        <v>22</v>
      </c>
      <c r="B35" s="65">
        <v>542</v>
      </c>
      <c r="C35" s="65">
        <v>623</v>
      </c>
      <c r="D35" s="65">
        <v>536</v>
      </c>
      <c r="E35" s="62">
        <v>0.8603531300160514</v>
      </c>
      <c r="F35" s="65">
        <v>44</v>
      </c>
      <c r="G35" s="63">
        <v>7.0626003210272875E-2</v>
      </c>
      <c r="H35" s="65">
        <v>43</v>
      </c>
      <c r="I35" s="63">
        <v>6.9020866773675763E-2</v>
      </c>
      <c r="J35" s="65">
        <v>20</v>
      </c>
      <c r="K35" s="65">
        <v>16</v>
      </c>
      <c r="L35" s="62">
        <v>0.8</v>
      </c>
      <c r="M35" s="65">
        <v>3</v>
      </c>
      <c r="N35" s="62">
        <v>0.15</v>
      </c>
      <c r="O35" s="65">
        <v>1</v>
      </c>
      <c r="P35" s="62">
        <v>0.05</v>
      </c>
      <c r="Q35" s="66">
        <v>3.2102728731942212E-2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741</v>
      </c>
      <c r="C37" s="61">
        <v>813</v>
      </c>
      <c r="D37" s="60">
        <v>725</v>
      </c>
      <c r="E37" s="62">
        <v>0.89175891758917591</v>
      </c>
      <c r="F37" s="60">
        <v>49</v>
      </c>
      <c r="G37" s="63">
        <v>6.0270602706027063E-2</v>
      </c>
      <c r="H37" s="60">
        <v>39</v>
      </c>
      <c r="I37" s="63">
        <v>4.797047970479705E-2</v>
      </c>
      <c r="J37" s="61">
        <v>45</v>
      </c>
      <c r="K37" s="60">
        <v>43</v>
      </c>
      <c r="L37" s="62">
        <v>0.9555555555555556</v>
      </c>
      <c r="M37" s="60">
        <v>1</v>
      </c>
      <c r="N37" s="62">
        <v>2.2222222222222223E-2</v>
      </c>
      <c r="O37" s="60">
        <v>1</v>
      </c>
      <c r="P37" s="62">
        <v>2.2222222222222223E-2</v>
      </c>
      <c r="Q37" s="63">
        <v>5.5350553505535055E-2</v>
      </c>
    </row>
    <row r="38" spans="1:17" ht="15" x14ac:dyDescent="0.2">
      <c r="A38" s="59" t="s">
        <v>54</v>
      </c>
      <c r="B38" s="60">
        <v>126</v>
      </c>
      <c r="C38" s="61">
        <v>151</v>
      </c>
      <c r="D38" s="60">
        <v>136</v>
      </c>
      <c r="E38" s="62">
        <v>0.90066225165562919</v>
      </c>
      <c r="F38" s="60">
        <v>9</v>
      </c>
      <c r="G38" s="63">
        <v>5.9602649006622516E-2</v>
      </c>
      <c r="H38" s="60">
        <v>6</v>
      </c>
      <c r="I38" s="63">
        <v>3.9735099337748346E-2</v>
      </c>
      <c r="J38" s="61">
        <v>5</v>
      </c>
      <c r="K38" s="60">
        <v>4</v>
      </c>
      <c r="L38" s="62">
        <v>0.8</v>
      </c>
      <c r="M38" s="60">
        <v>1</v>
      </c>
      <c r="N38" s="62">
        <v>0.2</v>
      </c>
      <c r="O38" s="60">
        <v>0</v>
      </c>
      <c r="P38" s="62">
        <v>0</v>
      </c>
      <c r="Q38" s="63">
        <v>3.3112582781456956E-2</v>
      </c>
    </row>
    <row r="39" spans="1:17" ht="15.75" x14ac:dyDescent="0.25">
      <c r="A39" s="64" t="s">
        <v>23</v>
      </c>
      <c r="B39" s="65">
        <v>867</v>
      </c>
      <c r="C39" s="65">
        <v>964</v>
      </c>
      <c r="D39" s="65">
        <v>861</v>
      </c>
      <c r="E39" s="62">
        <v>0.8931535269709544</v>
      </c>
      <c r="F39" s="65">
        <v>58</v>
      </c>
      <c r="G39" s="63">
        <v>6.0165975103734441E-2</v>
      </c>
      <c r="H39" s="65">
        <v>45</v>
      </c>
      <c r="I39" s="63">
        <v>4.6680497925311204E-2</v>
      </c>
      <c r="J39" s="65">
        <v>50</v>
      </c>
      <c r="K39" s="65">
        <v>47</v>
      </c>
      <c r="L39" s="62">
        <v>0.94</v>
      </c>
      <c r="M39" s="65">
        <v>2</v>
      </c>
      <c r="N39" s="62">
        <v>0.04</v>
      </c>
      <c r="O39" s="65">
        <v>1</v>
      </c>
      <c r="P39" s="62">
        <v>0.02</v>
      </c>
      <c r="Q39" s="66">
        <v>5.1867219917012451E-2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55</v>
      </c>
      <c r="C41" s="61">
        <v>57</v>
      </c>
      <c r="D41" s="60">
        <v>57</v>
      </c>
      <c r="E41" s="62">
        <v>1</v>
      </c>
      <c r="F41" s="60">
        <v>0</v>
      </c>
      <c r="G41" s="63">
        <v>0</v>
      </c>
      <c r="H41" s="60">
        <v>0</v>
      </c>
      <c r="I41" s="63">
        <v>0</v>
      </c>
      <c r="J41" s="61">
        <v>1</v>
      </c>
      <c r="K41" s="60">
        <v>1</v>
      </c>
      <c r="L41" s="62">
        <v>1</v>
      </c>
      <c r="M41" s="60">
        <v>0</v>
      </c>
      <c r="N41" s="62">
        <v>0</v>
      </c>
      <c r="O41" s="60">
        <v>0</v>
      </c>
      <c r="P41" s="62">
        <v>0</v>
      </c>
      <c r="Q41" s="63">
        <v>1.7543859649122806E-2</v>
      </c>
    </row>
    <row r="42" spans="1:17" ht="15" x14ac:dyDescent="0.2">
      <c r="A42" s="59" t="s">
        <v>25</v>
      </c>
      <c r="B42" s="60">
        <v>23</v>
      </c>
      <c r="C42" s="61">
        <v>20</v>
      </c>
      <c r="D42" s="60">
        <v>19</v>
      </c>
      <c r="E42" s="62">
        <v>0.95</v>
      </c>
      <c r="F42" s="60">
        <v>0</v>
      </c>
      <c r="G42" s="63">
        <v>0</v>
      </c>
      <c r="H42" s="60">
        <v>1</v>
      </c>
      <c r="I42" s="63">
        <v>0.05</v>
      </c>
      <c r="J42" s="61">
        <v>1</v>
      </c>
      <c r="K42" s="60">
        <v>1</v>
      </c>
      <c r="L42" s="62">
        <v>1</v>
      </c>
      <c r="M42" s="60">
        <v>0</v>
      </c>
      <c r="N42" s="62">
        <v>0</v>
      </c>
      <c r="O42" s="60">
        <v>0</v>
      </c>
      <c r="P42" s="62">
        <v>0</v>
      </c>
      <c r="Q42" s="63">
        <v>0.05</v>
      </c>
    </row>
    <row r="43" spans="1:17" ht="15.75" x14ac:dyDescent="0.25">
      <c r="A43" s="64" t="s">
        <v>26</v>
      </c>
      <c r="B43" s="65">
        <v>78</v>
      </c>
      <c r="C43" s="65">
        <v>77</v>
      </c>
      <c r="D43" s="65">
        <v>76</v>
      </c>
      <c r="E43" s="62">
        <v>0.98701298701298701</v>
      </c>
      <c r="F43" s="65">
        <v>0</v>
      </c>
      <c r="G43" s="63">
        <v>0</v>
      </c>
      <c r="H43" s="65">
        <v>1</v>
      </c>
      <c r="I43" s="63">
        <v>1.2987012987012988E-2</v>
      </c>
      <c r="J43" s="65">
        <v>2</v>
      </c>
      <c r="K43" s="65">
        <v>2</v>
      </c>
      <c r="L43" s="62">
        <v>1</v>
      </c>
      <c r="M43" s="65">
        <v>0</v>
      </c>
      <c r="N43" s="62">
        <v>0</v>
      </c>
      <c r="O43" s="65">
        <v>0</v>
      </c>
      <c r="P43" s="62">
        <v>0</v>
      </c>
      <c r="Q43" s="66">
        <v>2.5974025974025976E-2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2918</v>
      </c>
      <c r="C45" s="65">
        <v>3165</v>
      </c>
      <c r="D45" s="65">
        <v>2868</v>
      </c>
      <c r="E45" s="62">
        <v>0.90616113744075832</v>
      </c>
      <c r="F45" s="65">
        <v>165</v>
      </c>
      <c r="G45" s="63">
        <v>5.2132701421800945E-2</v>
      </c>
      <c r="H45" s="65">
        <v>132</v>
      </c>
      <c r="I45" s="63">
        <v>4.1706161137440759E-2</v>
      </c>
      <c r="J45" s="65">
        <v>130</v>
      </c>
      <c r="K45" s="65">
        <v>117</v>
      </c>
      <c r="L45" s="62">
        <v>0.9</v>
      </c>
      <c r="M45" s="65">
        <v>10</v>
      </c>
      <c r="N45" s="62">
        <v>7.6923076923076927E-2</v>
      </c>
      <c r="O45" s="65">
        <v>3</v>
      </c>
      <c r="P45" s="62">
        <v>2.3076923076923078E-2</v>
      </c>
      <c r="Q45" s="66">
        <v>4.1074249605055291E-2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7175</v>
      </c>
      <c r="C47" s="65">
        <v>7909</v>
      </c>
      <c r="D47" s="65">
        <v>6993</v>
      </c>
      <c r="E47" s="62">
        <v>0.88418257681122769</v>
      </c>
      <c r="F47" s="65">
        <v>554</v>
      </c>
      <c r="G47" s="63">
        <v>7.0046782146921227E-2</v>
      </c>
      <c r="H47" s="65">
        <v>362</v>
      </c>
      <c r="I47" s="63">
        <v>4.5770641041851058E-2</v>
      </c>
      <c r="J47" s="65">
        <v>272</v>
      </c>
      <c r="K47" s="65">
        <v>232</v>
      </c>
      <c r="L47" s="62">
        <v>0.8529411764705882</v>
      </c>
      <c r="M47" s="65">
        <v>29</v>
      </c>
      <c r="N47" s="62">
        <v>0.10661764705882353</v>
      </c>
      <c r="O47" s="65">
        <v>11</v>
      </c>
      <c r="P47" s="62">
        <v>4.0441176470588237E-2</v>
      </c>
      <c r="Q47" s="66">
        <v>3.4391199898849409E-2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B4" sqref="B4:Q47"/>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c r="C4" s="61"/>
      <c r="D4" s="60"/>
      <c r="E4" s="62"/>
      <c r="F4" s="60"/>
      <c r="G4" s="63"/>
      <c r="H4" s="60"/>
      <c r="I4" s="63"/>
      <c r="J4" s="61"/>
      <c r="K4" s="60"/>
      <c r="L4" s="62"/>
      <c r="M4" s="60"/>
      <c r="N4" s="62"/>
      <c r="O4" s="60"/>
      <c r="P4" s="62"/>
      <c r="Q4" s="63"/>
    </row>
    <row r="5" spans="1:17" ht="15" x14ac:dyDescent="0.2">
      <c r="A5" s="59" t="s">
        <v>45</v>
      </c>
      <c r="B5" s="60"/>
      <c r="C5" s="61"/>
      <c r="D5" s="60"/>
      <c r="E5" s="62"/>
      <c r="F5" s="60"/>
      <c r="G5" s="63"/>
      <c r="H5" s="60"/>
      <c r="I5" s="63"/>
      <c r="J5" s="61"/>
      <c r="K5" s="60"/>
      <c r="L5" s="62"/>
      <c r="M5" s="60"/>
      <c r="N5" s="62"/>
      <c r="O5" s="60"/>
      <c r="P5" s="62"/>
      <c r="Q5" s="63"/>
    </row>
    <row r="6" spans="1:17" ht="15.75" x14ac:dyDescent="0.25">
      <c r="A6" s="64" t="s">
        <v>56</v>
      </c>
      <c r="B6" s="65"/>
      <c r="C6" s="65"/>
      <c r="D6" s="65"/>
      <c r="E6" s="62"/>
      <c r="F6" s="65"/>
      <c r="G6" s="63"/>
      <c r="H6" s="65"/>
      <c r="I6" s="63"/>
      <c r="J6" s="65"/>
      <c r="K6" s="65"/>
      <c r="L6" s="62"/>
      <c r="M6" s="65"/>
      <c r="N6" s="62"/>
      <c r="O6" s="65"/>
      <c r="P6" s="62"/>
      <c r="Q6" s="66"/>
    </row>
    <row r="8" spans="1:17" ht="15" x14ac:dyDescent="0.2">
      <c r="A8" s="59" t="s">
        <v>47</v>
      </c>
      <c r="B8" s="60"/>
      <c r="C8" s="61"/>
      <c r="D8" s="60"/>
      <c r="E8" s="62"/>
      <c r="F8" s="60"/>
      <c r="G8" s="63"/>
      <c r="H8" s="60"/>
      <c r="I8" s="63"/>
      <c r="J8" s="61"/>
      <c r="K8" s="60"/>
      <c r="L8" s="62"/>
      <c r="M8" s="60"/>
      <c r="N8" s="62"/>
      <c r="O8" s="60"/>
      <c r="P8" s="62"/>
      <c r="Q8" s="63"/>
    </row>
    <row r="9" spans="1:17" ht="15" x14ac:dyDescent="0.2">
      <c r="A9" s="59" t="s">
        <v>48</v>
      </c>
      <c r="B9" s="60"/>
      <c r="C9" s="61"/>
      <c r="D9" s="60"/>
      <c r="E9" s="62"/>
      <c r="F9" s="60"/>
      <c r="G9" s="63"/>
      <c r="H9" s="60"/>
      <c r="I9" s="63"/>
      <c r="J9" s="61"/>
      <c r="K9" s="60"/>
      <c r="L9" s="62"/>
      <c r="M9" s="60"/>
      <c r="N9" s="62"/>
      <c r="O9" s="60"/>
      <c r="P9" s="62"/>
      <c r="Q9" s="63"/>
    </row>
    <row r="10" spans="1:17" ht="15.75" x14ac:dyDescent="0.25">
      <c r="A10" s="64" t="s">
        <v>57</v>
      </c>
      <c r="B10" s="65"/>
      <c r="C10" s="65"/>
      <c r="D10" s="65"/>
      <c r="E10" s="62"/>
      <c r="F10" s="65"/>
      <c r="G10" s="63"/>
      <c r="H10" s="65"/>
      <c r="I10" s="63"/>
      <c r="J10" s="65"/>
      <c r="K10" s="65"/>
      <c r="L10" s="62"/>
      <c r="M10" s="65"/>
      <c r="N10" s="62"/>
      <c r="O10" s="65"/>
      <c r="P10" s="62"/>
      <c r="Q10" s="66"/>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c r="C12" s="61"/>
      <c r="D12" s="60"/>
      <c r="E12" s="62"/>
      <c r="F12" s="60"/>
      <c r="G12" s="63"/>
      <c r="H12" s="60"/>
      <c r="I12" s="63"/>
      <c r="J12" s="61"/>
      <c r="K12" s="60"/>
      <c r="L12" s="62"/>
      <c r="M12" s="60"/>
      <c r="N12" s="62"/>
      <c r="O12" s="60"/>
      <c r="P12" s="62"/>
      <c r="Q12" s="63"/>
    </row>
    <row r="13" spans="1:17" ht="15" x14ac:dyDescent="0.2">
      <c r="A13" s="59" t="s">
        <v>49</v>
      </c>
      <c r="B13" s="60"/>
      <c r="C13" s="61"/>
      <c r="D13" s="60"/>
      <c r="E13" s="62"/>
      <c r="F13" s="60"/>
      <c r="G13" s="63"/>
      <c r="H13" s="60"/>
      <c r="I13" s="63"/>
      <c r="J13" s="61"/>
      <c r="K13" s="60"/>
      <c r="L13" s="62"/>
      <c r="M13" s="60"/>
      <c r="N13" s="62"/>
      <c r="O13" s="60"/>
      <c r="P13" s="62"/>
      <c r="Q13" s="63"/>
    </row>
    <row r="14" spans="1:17" ht="15" x14ac:dyDescent="0.2">
      <c r="A14" s="59" t="s">
        <v>58</v>
      </c>
      <c r="B14" s="60"/>
      <c r="C14" s="61"/>
      <c r="D14" s="60"/>
      <c r="E14" s="62"/>
      <c r="F14" s="60"/>
      <c r="G14" s="63"/>
      <c r="H14" s="60"/>
      <c r="I14" s="63"/>
      <c r="J14" s="61"/>
      <c r="K14" s="60"/>
      <c r="L14" s="62"/>
      <c r="M14" s="60"/>
      <c r="N14" s="62"/>
      <c r="O14" s="60"/>
      <c r="P14" s="62"/>
      <c r="Q14" s="63"/>
    </row>
    <row r="15" spans="1:17" ht="15.75" x14ac:dyDescent="0.25">
      <c r="A15" s="64" t="s">
        <v>59</v>
      </c>
      <c r="B15" s="65"/>
      <c r="C15" s="65"/>
      <c r="D15" s="65"/>
      <c r="E15" s="62"/>
      <c r="F15" s="65"/>
      <c r="G15" s="63"/>
      <c r="H15" s="65"/>
      <c r="I15" s="63"/>
      <c r="J15" s="65"/>
      <c r="K15" s="65"/>
      <c r="L15" s="62"/>
      <c r="M15" s="65"/>
      <c r="N15" s="62"/>
      <c r="O15" s="65"/>
      <c r="P15" s="62"/>
      <c r="Q15" s="66"/>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c r="C17" s="61"/>
      <c r="D17" s="60"/>
      <c r="E17" s="62"/>
      <c r="F17" s="60"/>
      <c r="G17" s="63"/>
      <c r="H17" s="60"/>
      <c r="I17" s="63"/>
      <c r="J17" s="61"/>
      <c r="K17" s="60"/>
      <c r="L17" s="62"/>
      <c r="M17" s="60"/>
      <c r="N17" s="62"/>
      <c r="O17" s="60"/>
      <c r="P17" s="62"/>
      <c r="Q17" s="63"/>
    </row>
    <row r="18" spans="1:17" ht="15.75" x14ac:dyDescent="0.25">
      <c r="A18" s="64" t="s">
        <v>60</v>
      </c>
      <c r="B18" s="65"/>
      <c r="C18" s="65"/>
      <c r="D18" s="65"/>
      <c r="E18" s="62"/>
      <c r="F18" s="65"/>
      <c r="G18" s="63"/>
      <c r="H18" s="65"/>
      <c r="I18" s="63"/>
      <c r="J18" s="65"/>
      <c r="K18" s="65"/>
      <c r="L18" s="62"/>
      <c r="M18" s="65"/>
      <c r="N18" s="62"/>
      <c r="O18" s="65"/>
      <c r="P18" s="62"/>
      <c r="Q18" s="66"/>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c r="C20" s="65"/>
      <c r="D20" s="65"/>
      <c r="E20" s="62"/>
      <c r="F20" s="65"/>
      <c r="G20" s="63"/>
      <c r="H20" s="65"/>
      <c r="I20" s="63"/>
      <c r="J20" s="65"/>
      <c r="K20" s="65"/>
      <c r="L20" s="62"/>
      <c r="M20" s="65"/>
      <c r="N20" s="62"/>
      <c r="O20" s="65"/>
      <c r="P20" s="62"/>
      <c r="Q20" s="66"/>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c r="C22" s="61"/>
      <c r="D22" s="60"/>
      <c r="E22" s="62"/>
      <c r="F22" s="60"/>
      <c r="G22" s="63"/>
      <c r="H22" s="60"/>
      <c r="I22" s="63"/>
      <c r="J22" s="61"/>
      <c r="K22" s="60"/>
      <c r="L22" s="62"/>
      <c r="M22" s="60"/>
      <c r="N22" s="62"/>
      <c r="O22" s="60"/>
      <c r="P22" s="62"/>
      <c r="Q22" s="63"/>
    </row>
    <row r="23" spans="1:17" ht="15" x14ac:dyDescent="0.2">
      <c r="A23" s="59" t="s">
        <v>61</v>
      </c>
      <c r="B23" s="60"/>
      <c r="C23" s="61"/>
      <c r="D23" s="60"/>
      <c r="E23" s="62"/>
      <c r="F23" s="60"/>
      <c r="G23" s="63"/>
      <c r="H23" s="60"/>
      <c r="I23" s="63"/>
      <c r="J23" s="61"/>
      <c r="K23" s="60"/>
      <c r="L23" s="62"/>
      <c r="M23" s="60"/>
      <c r="N23" s="62"/>
      <c r="O23" s="60"/>
      <c r="P23" s="62"/>
      <c r="Q23" s="63"/>
    </row>
    <row r="24" spans="1:17" ht="15.75" x14ac:dyDescent="0.25">
      <c r="A24" s="64" t="s">
        <v>16</v>
      </c>
      <c r="B24" s="65"/>
      <c r="C24" s="65"/>
      <c r="D24" s="65"/>
      <c r="E24" s="62"/>
      <c r="F24" s="65"/>
      <c r="G24" s="63"/>
      <c r="H24" s="65"/>
      <c r="I24" s="63"/>
      <c r="J24" s="65"/>
      <c r="K24" s="65"/>
      <c r="L24" s="62"/>
      <c r="M24" s="65"/>
      <c r="N24" s="62"/>
      <c r="O24" s="65"/>
      <c r="P24" s="62"/>
      <c r="Q24" s="66"/>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c r="C26" s="61"/>
      <c r="D26" s="60"/>
      <c r="E26" s="62"/>
      <c r="F26" s="60"/>
      <c r="G26" s="63"/>
      <c r="H26" s="60"/>
      <c r="I26" s="63"/>
      <c r="J26" s="61"/>
      <c r="K26" s="60"/>
      <c r="L26" s="62"/>
      <c r="M26" s="60"/>
      <c r="N26" s="62"/>
      <c r="O26" s="60"/>
      <c r="P26" s="62"/>
      <c r="Q26" s="63"/>
    </row>
    <row r="27" spans="1:17" ht="15" x14ac:dyDescent="0.2">
      <c r="A27" s="59" t="s">
        <v>52</v>
      </c>
      <c r="B27" s="60"/>
      <c r="C27" s="61"/>
      <c r="D27" s="60"/>
      <c r="E27" s="62"/>
      <c r="F27" s="60"/>
      <c r="G27" s="63"/>
      <c r="H27" s="60"/>
      <c r="I27" s="63"/>
      <c r="J27" s="61"/>
      <c r="K27" s="60"/>
      <c r="L27" s="62"/>
      <c r="M27" s="60"/>
      <c r="N27" s="62"/>
      <c r="O27" s="60"/>
      <c r="P27" s="62"/>
      <c r="Q27" s="63"/>
    </row>
    <row r="28" spans="1:17" ht="15.75" x14ac:dyDescent="0.25">
      <c r="A28" s="64" t="s">
        <v>17</v>
      </c>
      <c r="B28" s="65"/>
      <c r="C28" s="65"/>
      <c r="D28" s="65"/>
      <c r="E28" s="62"/>
      <c r="F28" s="65"/>
      <c r="G28" s="63"/>
      <c r="H28" s="65"/>
      <c r="I28" s="63"/>
      <c r="J28" s="65"/>
      <c r="K28" s="65"/>
      <c r="L28" s="62"/>
      <c r="M28" s="65"/>
      <c r="N28" s="62"/>
      <c r="O28" s="65"/>
      <c r="P28" s="62"/>
      <c r="Q28" s="66"/>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c r="C30" s="61"/>
      <c r="D30" s="60"/>
      <c r="E30" s="62"/>
      <c r="F30" s="60"/>
      <c r="G30" s="63"/>
      <c r="H30" s="60"/>
      <c r="I30" s="63"/>
      <c r="J30" s="61"/>
      <c r="K30" s="60"/>
      <c r="L30" s="62"/>
      <c r="M30" s="60"/>
      <c r="N30" s="62"/>
      <c r="O30" s="60"/>
      <c r="P30" s="62"/>
      <c r="Q30" s="63"/>
    </row>
    <row r="31" spans="1:17" ht="15" x14ac:dyDescent="0.2">
      <c r="A31" s="59" t="s">
        <v>19</v>
      </c>
      <c r="B31" s="60"/>
      <c r="C31" s="61"/>
      <c r="D31" s="60"/>
      <c r="E31" s="62"/>
      <c r="F31" s="60"/>
      <c r="G31" s="63"/>
      <c r="H31" s="60"/>
      <c r="I31" s="63"/>
      <c r="J31" s="61"/>
      <c r="K31" s="60"/>
      <c r="L31" s="62"/>
      <c r="M31" s="60"/>
      <c r="N31" s="62"/>
      <c r="O31" s="60"/>
      <c r="P31" s="62"/>
      <c r="Q31" s="63"/>
    </row>
    <row r="32" spans="1:17" ht="15" x14ac:dyDescent="0.2">
      <c r="A32" s="59" t="s">
        <v>62</v>
      </c>
      <c r="B32" s="60"/>
      <c r="C32" s="61"/>
      <c r="D32" s="60"/>
      <c r="E32" s="62"/>
      <c r="F32" s="60"/>
      <c r="G32" s="63"/>
      <c r="H32" s="60"/>
      <c r="I32" s="63"/>
      <c r="J32" s="61"/>
      <c r="K32" s="60"/>
      <c r="L32" s="62"/>
      <c r="M32" s="60"/>
      <c r="N32" s="62"/>
      <c r="O32" s="60"/>
      <c r="P32" s="62"/>
      <c r="Q32" s="63"/>
    </row>
    <row r="33" spans="1:17" ht="15" x14ac:dyDescent="0.2">
      <c r="A33" s="59" t="s">
        <v>20</v>
      </c>
      <c r="B33" s="60"/>
      <c r="C33" s="61"/>
      <c r="D33" s="60"/>
      <c r="E33" s="62"/>
      <c r="F33" s="60"/>
      <c r="G33" s="63"/>
      <c r="H33" s="60"/>
      <c r="I33" s="63"/>
      <c r="J33" s="61"/>
      <c r="K33" s="60"/>
      <c r="L33" s="62"/>
      <c r="M33" s="60"/>
      <c r="N33" s="62"/>
      <c r="O33" s="60"/>
      <c r="P33" s="62"/>
      <c r="Q33" s="63"/>
    </row>
    <row r="34" spans="1:17" ht="15" x14ac:dyDescent="0.2">
      <c r="A34" s="59" t="s">
        <v>21</v>
      </c>
      <c r="B34" s="60"/>
      <c r="C34" s="61"/>
      <c r="D34" s="60"/>
      <c r="E34" s="62"/>
      <c r="F34" s="60"/>
      <c r="G34" s="63"/>
      <c r="H34" s="60"/>
      <c r="I34" s="63"/>
      <c r="J34" s="61"/>
      <c r="K34" s="60"/>
      <c r="L34" s="62"/>
      <c r="M34" s="60"/>
      <c r="N34" s="62"/>
      <c r="O34" s="60"/>
      <c r="P34" s="62"/>
      <c r="Q34" s="63"/>
    </row>
    <row r="35" spans="1:17" ht="15.75" x14ac:dyDescent="0.25">
      <c r="A35" s="64" t="s">
        <v>22</v>
      </c>
      <c r="B35" s="65"/>
      <c r="C35" s="65"/>
      <c r="D35" s="65"/>
      <c r="E35" s="62"/>
      <c r="F35" s="65"/>
      <c r="G35" s="63"/>
      <c r="H35" s="65"/>
      <c r="I35" s="63"/>
      <c r="J35" s="65"/>
      <c r="K35" s="65"/>
      <c r="L35" s="62"/>
      <c r="M35" s="65"/>
      <c r="N35" s="62"/>
      <c r="O35" s="65"/>
      <c r="P35" s="62"/>
      <c r="Q35" s="66"/>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c r="C37" s="61"/>
      <c r="D37" s="60"/>
      <c r="E37" s="62"/>
      <c r="F37" s="60"/>
      <c r="G37" s="63"/>
      <c r="H37" s="60"/>
      <c r="I37" s="63"/>
      <c r="J37" s="61"/>
      <c r="K37" s="60"/>
      <c r="L37" s="62"/>
      <c r="M37" s="60"/>
      <c r="N37" s="62"/>
      <c r="O37" s="60"/>
      <c r="P37" s="62"/>
      <c r="Q37" s="63"/>
    </row>
    <row r="38" spans="1:17" ht="15" x14ac:dyDescent="0.2">
      <c r="A38" s="59" t="s">
        <v>54</v>
      </c>
      <c r="B38" s="60"/>
      <c r="C38" s="61"/>
      <c r="D38" s="60"/>
      <c r="E38" s="62"/>
      <c r="F38" s="60"/>
      <c r="G38" s="63"/>
      <c r="H38" s="60"/>
      <c r="I38" s="63"/>
      <c r="J38" s="61"/>
      <c r="K38" s="60"/>
      <c r="L38" s="62"/>
      <c r="M38" s="60"/>
      <c r="N38" s="62"/>
      <c r="O38" s="60"/>
      <c r="P38" s="62"/>
      <c r="Q38" s="63"/>
    </row>
    <row r="39" spans="1:17" ht="15.75" x14ac:dyDescent="0.25">
      <c r="A39" s="64" t="s">
        <v>23</v>
      </c>
      <c r="B39" s="65"/>
      <c r="C39" s="65"/>
      <c r="D39" s="65"/>
      <c r="E39" s="62"/>
      <c r="F39" s="65"/>
      <c r="G39" s="63"/>
      <c r="H39" s="65"/>
      <c r="I39" s="63"/>
      <c r="J39" s="65"/>
      <c r="K39" s="65"/>
      <c r="L39" s="62"/>
      <c r="M39" s="65"/>
      <c r="N39" s="62"/>
      <c r="O39" s="65"/>
      <c r="P39" s="62"/>
      <c r="Q39" s="66"/>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c r="C41" s="61"/>
      <c r="D41" s="60"/>
      <c r="E41" s="62"/>
      <c r="F41" s="60"/>
      <c r="G41" s="63"/>
      <c r="H41" s="60"/>
      <c r="I41" s="63"/>
      <c r="J41" s="61"/>
      <c r="K41" s="60"/>
      <c r="L41" s="62"/>
      <c r="M41" s="60"/>
      <c r="N41" s="62"/>
      <c r="O41" s="60"/>
      <c r="P41" s="62"/>
      <c r="Q41" s="63"/>
    </row>
    <row r="42" spans="1:17" ht="15" x14ac:dyDescent="0.2">
      <c r="A42" s="59" t="s">
        <v>25</v>
      </c>
      <c r="B42" s="60"/>
      <c r="C42" s="61"/>
      <c r="D42" s="60"/>
      <c r="E42" s="62"/>
      <c r="F42" s="60"/>
      <c r="G42" s="63"/>
      <c r="H42" s="60"/>
      <c r="I42" s="63"/>
      <c r="J42" s="61"/>
      <c r="K42" s="60"/>
      <c r="L42" s="62"/>
      <c r="M42" s="60"/>
      <c r="N42" s="62"/>
      <c r="O42" s="60"/>
      <c r="P42" s="62"/>
      <c r="Q42" s="63"/>
    </row>
    <row r="43" spans="1:17" ht="15.75" x14ac:dyDescent="0.25">
      <c r="A43" s="64" t="s">
        <v>26</v>
      </c>
      <c r="B43" s="65"/>
      <c r="C43" s="65"/>
      <c r="D43" s="65"/>
      <c r="E43" s="62"/>
      <c r="F43" s="65"/>
      <c r="G43" s="63"/>
      <c r="H43" s="65"/>
      <c r="I43" s="63"/>
      <c r="J43" s="65"/>
      <c r="K43" s="65"/>
      <c r="L43" s="62"/>
      <c r="M43" s="65"/>
      <c r="N43" s="62"/>
      <c r="O43" s="65"/>
      <c r="P43" s="62"/>
      <c r="Q43" s="66"/>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c r="C45" s="65"/>
      <c r="D45" s="65"/>
      <c r="E45" s="62"/>
      <c r="F45" s="65"/>
      <c r="G45" s="63"/>
      <c r="H45" s="65"/>
      <c r="I45" s="63"/>
      <c r="J45" s="65"/>
      <c r="K45" s="65"/>
      <c r="L45" s="62"/>
      <c r="M45" s="65"/>
      <c r="N45" s="62"/>
      <c r="O45" s="65"/>
      <c r="P45" s="62"/>
      <c r="Q45" s="66"/>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c r="C47" s="65"/>
      <c r="D47" s="65"/>
      <c r="E47" s="62"/>
      <c r="F47" s="65"/>
      <c r="G47" s="63"/>
      <c r="H47" s="65"/>
      <c r="I47" s="63"/>
      <c r="J47" s="65"/>
      <c r="K47" s="65"/>
      <c r="L47" s="62"/>
      <c r="M47" s="65"/>
      <c r="N47" s="62"/>
      <c r="O47" s="65"/>
      <c r="P47" s="62"/>
      <c r="Q47" s="66"/>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OCT</vt:lpstr>
      <vt:lpstr>NOV</vt:lpstr>
      <vt:lpstr>DEC</vt:lpstr>
      <vt:lpstr>JAN</vt:lpstr>
      <vt:lpstr>FEB</vt:lpstr>
      <vt:lpstr>MAR</vt:lpstr>
      <vt:lpstr>APR</vt:lpstr>
      <vt:lpstr>MAY</vt:lpstr>
      <vt:lpstr>JUN</vt:lpstr>
      <vt:lpstr>JUL</vt:lpstr>
      <vt:lpstr>AUG</vt:lpstr>
      <vt:lpstr>SEP</vt:lpstr>
      <vt:lpstr>OB SUMMARY</vt:lpstr>
      <vt:lpstr>NIB SUMMARY</vt:lpstr>
      <vt:lpstr>STATE SUMMARY</vt:lpstr>
      <vt:lpstr>Notes</vt:lpstr>
      <vt:lpstr>APR!Print_Titles</vt:lpstr>
      <vt:lpstr>AUG!Print_Titles</vt:lpstr>
      <vt:lpstr>DEC!Print_Titles</vt:lpstr>
      <vt:lpstr>FEB!Print_Titles</vt:lpstr>
      <vt:lpstr>JAN!Print_Titles</vt:lpstr>
      <vt:lpstr>JUL!Print_Titles</vt:lpstr>
      <vt:lpstr>JUN!Print_Titles</vt:lpstr>
      <vt:lpstr>MAR!Print_Titles</vt:lpstr>
      <vt:lpstr>MAY!Print_Titles</vt:lpstr>
      <vt:lpstr>NOV!Print_Titles</vt:lpstr>
      <vt:lpstr>OCT!Print_Titles</vt:lpstr>
      <vt:lpstr>SEP!Print_Titles</vt:lpstr>
    </vt:vector>
  </TitlesOfParts>
  <Company>State of Hawaii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MaryAngel Kanae-Turalde</dc:creator>
  <cp:lastModifiedBy>Faaland, Rakel K</cp:lastModifiedBy>
  <cp:lastPrinted>2014-11-13T20:48:22Z</cp:lastPrinted>
  <dcterms:created xsi:type="dcterms:W3CDTF">2007-08-09T17:33:27Z</dcterms:created>
  <dcterms:modified xsi:type="dcterms:W3CDTF">2025-06-10T00:08:59Z</dcterms:modified>
</cp:coreProperties>
</file>